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11535" tabRatio="949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P58" i="1"/>
  <c r="M58"/>
  <c r="P57"/>
  <c r="M57"/>
  <c r="P56"/>
  <c r="M56"/>
  <c r="P55"/>
  <c r="M55"/>
  <c r="P54"/>
  <c r="M54"/>
  <c r="P53"/>
  <c r="M53"/>
  <c r="P52"/>
  <c r="M52"/>
  <c r="P51"/>
  <c r="M51"/>
  <c r="P50"/>
  <c r="M50"/>
  <c r="P49"/>
  <c r="M49"/>
  <c r="P48"/>
  <c r="M48"/>
  <c r="P47"/>
  <c r="M47"/>
  <c r="P46"/>
  <c r="M46"/>
  <c r="P45"/>
  <c r="M45"/>
  <c r="P44"/>
  <c r="M44"/>
  <c r="P43"/>
  <c r="M43"/>
  <c r="P42"/>
  <c r="M42"/>
  <c r="P41"/>
  <c r="M41"/>
  <c r="P40"/>
  <c r="M40"/>
  <c r="P39"/>
  <c r="M39"/>
  <c r="P38"/>
  <c r="M38"/>
  <c r="P37"/>
  <c r="M37"/>
  <c r="P36"/>
  <c r="M36"/>
  <c r="P35"/>
  <c r="M35"/>
  <c r="P34"/>
  <c r="M34"/>
  <c r="P33"/>
  <c r="M33"/>
  <c r="P32"/>
  <c r="M32"/>
  <c r="P31"/>
  <c r="M31"/>
  <c r="P30"/>
  <c r="M30"/>
  <c r="P29"/>
  <c r="M29"/>
  <c r="P28"/>
  <c r="M28"/>
  <c r="P27"/>
  <c r="M27"/>
  <c r="P26"/>
  <c r="M26"/>
  <c r="P25"/>
  <c r="M25"/>
  <c r="P24"/>
  <c r="M24"/>
  <c r="P23"/>
  <c r="M23"/>
  <c r="P22"/>
  <c r="M22"/>
  <c r="P21"/>
  <c r="M21"/>
  <c r="P20"/>
  <c r="M20"/>
  <c r="P19"/>
  <c r="M19"/>
  <c r="P18"/>
  <c r="M18"/>
  <c r="P17"/>
  <c r="M17"/>
  <c r="P16"/>
  <c r="M16"/>
  <c r="P15"/>
  <c r="M15"/>
  <c r="P14"/>
  <c r="M14"/>
  <c r="P13"/>
  <c r="M13"/>
</calcChain>
</file>

<file path=xl/sharedStrings.xml><?xml version="1.0" encoding="utf-8"?>
<sst xmlns="http://schemas.openxmlformats.org/spreadsheetml/2006/main" count="307" uniqueCount="125">
  <si>
    <t>Приложение 2</t>
  </si>
  <si>
    <t>Реестр хозяйствующих субъектов, доля участия муниципального образования в которых составляет 50 и более процентов*</t>
  </si>
  <si>
    <t>по состоянию на 01.01.2020</t>
  </si>
  <si>
    <t>город-курорт Железноводск</t>
  </si>
  <si>
    <t>№ п/п</t>
  </si>
  <si>
    <t>Наименование хозяйствующего субъекта (юридического лица)</t>
  </si>
  <si>
    <t>Основной государственный регистрационный номер (ОГРН)</t>
  </si>
  <si>
    <t>Код ОКОПФ</t>
  </si>
  <si>
    <t>Наименование органа местного самоуправления, юридического лица, осуществляющего права учредителя (участника)</t>
  </si>
  <si>
    <t>Доля участия муниципального образования (муниципальной собственности, %</t>
  </si>
  <si>
    <t>Вид экономической деятельности (ОКВЭД)</t>
  </si>
  <si>
    <t>Наименование товарного рынка присутствия хозяйствующего субъекта</t>
  </si>
  <si>
    <t>Объем реализованных на товарном рынке товаров, работ, услуг в натуральном выражении</t>
  </si>
  <si>
    <t>Доля хозяйствующего субъекта на товарном рынке в натуральном выражении, %</t>
  </si>
  <si>
    <t>Объем выручки (оборот) на товарном рынке в стоимостном выражении, тыс. рублей</t>
  </si>
  <si>
    <t>Доля хозяйствующего субъекта на товарном рынке в стоимостном выражении, %</t>
  </si>
  <si>
    <t>Объем финансирования хозяйствующего субъекта за счет бюджетов всех уровней,</t>
  </si>
  <si>
    <t>Примечания</t>
  </si>
  <si>
    <t>отраслевое</t>
  </si>
  <si>
    <t>территориальное (географические границы товарного рынка)</t>
  </si>
  <si>
    <t>единица измерения</t>
  </si>
  <si>
    <t>хозяйствующим субъектом</t>
  </si>
  <si>
    <t>всеми хозяйствующими субъектами в географических границах товарного рынка</t>
  </si>
  <si>
    <t>Муниципальное унитарное предприятие  «Мемориал» города-курорта Железноводска Ставропольского края</t>
  </si>
  <si>
    <t>администрация города-курорта Железноводска</t>
  </si>
  <si>
    <t>96.03 - организация похорон и предоставление связанных с ними услуг</t>
  </si>
  <si>
    <t>10. Рынок ритуальных услуг</t>
  </si>
  <si>
    <t>местный</t>
  </si>
  <si>
    <t>услуг</t>
  </si>
  <si>
    <t>Муниципальное унитарное предприятие «Редакция газеты «Железноводские ведомости»  города-курорта Железноводска Ставропольского края</t>
  </si>
  <si>
    <t>58.14 - издание журналов и периодических изданий</t>
  </si>
  <si>
    <t>22. Рынок услуг связи, в том числе услуг по предоставлению широкополосного доступа к информационной сети "Интернет"</t>
  </si>
  <si>
    <t>тыс.экз.</t>
  </si>
  <si>
    <t>Муниципальное унитарное предприятие «Курортный парк» города-курорта Железноводска Ставропольского края</t>
  </si>
  <si>
    <t>81.29.9 - деятельность по чистке и уборке прочая, не включенная в другие группировки</t>
  </si>
  <si>
    <t>13. Рынок выполнения работ по благоустройству городской среды</t>
  </si>
  <si>
    <t>тыс.кв.м</t>
  </si>
  <si>
    <t>Муниципальное унитарное предприятие «Теплосеть» города-курорта Железноводска Ставропольского края</t>
  </si>
  <si>
    <t>35.30.14 - производство пара и горячей воды (тепловой энергии) котельными</t>
  </si>
  <si>
    <t>11. Рынок теплоснабжения (производство тепловой энергии)</t>
  </si>
  <si>
    <t>тыс.Гкал</t>
  </si>
  <si>
    <t>Муниципальное унитарное предприятие  Железноводска «Железноводское архпроектбюро» города-курорта Железноводска Ставропольского края</t>
  </si>
  <si>
    <t>1022603428891</t>
  </si>
  <si>
    <t>71.11 - деятельность в области архитектуры</t>
  </si>
  <si>
    <t>26. Рынок архитектурно-строительного проектирования</t>
  </si>
  <si>
    <t>Муниципальное унитарное предприятие  Железноводска «Аптека №17»  города-курорта Железноводска Ставропольского края</t>
  </si>
  <si>
    <t>47.73 - торговля розничная лекарственными средствами в специализированных магазинах (аптеках);         46.46 - торговля оптовая фармацевтической продукцией</t>
  </si>
  <si>
    <t>7. Рынок услуг розничной торговли лекарственными препаратами, медицинскими изделиями и сопутствующими товарами</t>
  </si>
  <si>
    <t>человек</t>
  </si>
  <si>
    <t>Муниципальное унитарное предприятие города-курорта Железноводска «Гостиница «Жемчужина Кавказа»</t>
  </si>
  <si>
    <t>55.10 - деятельность гостиниц и прочих мест для временного проживания</t>
  </si>
  <si>
    <t>койко/сутки</t>
  </si>
  <si>
    <t>Муниципальное унитарное предприятие города-курорта Железноводска «Автоколона № 2066»</t>
  </si>
  <si>
    <t>45.20 техническое обслуживание и ремонт автотранспортных средств</t>
  </si>
  <si>
    <t>18. Рынок оказания услуг по перевозке пассажиров автомобильным транспортом по муниципальным маршрутам регулярных перевозок</t>
  </si>
  <si>
    <t>тыс.человек</t>
  </si>
  <si>
    <t>Муниципальное бюджетное учреждение "Учетный центр" города-курорта Железноводска Ставропольского края</t>
  </si>
  <si>
    <t> 75403</t>
  </si>
  <si>
    <t>69.20 - деятельность по оказанию услуг в области бухгалтерского учета, по проведению финансового аудита, по налоговому консультированию</t>
  </si>
  <si>
    <t>Муниципальное бюджетное учреждение "Многофункциональный центр предоставления государственных и муниципальных услуг города-курорта Железноводска Ставропольского края"</t>
  </si>
  <si>
    <t>84.11 - деятельность органов государственного управления и местного самоуправления по вопросам общего характера</t>
  </si>
  <si>
    <t>региональный</t>
  </si>
  <si>
    <t>Муниципальное казенное учреждения "Центр хозяйственного обслуживания" города-курорта Железноводска Ставропольского края</t>
  </si>
  <si>
    <t>1022603425547</t>
  </si>
  <si>
    <t>81.10 - деятельность по комплексному обслуживанию помещений</t>
  </si>
  <si>
    <t>Муниципальное казенное учреждения "Служба Спасения" города-курорта Железноводска Ставропольского края</t>
  </si>
  <si>
    <t>84.25.9 -деятельность по обеспечению безопасности в чрезвычайных ситуациях прочая</t>
  </si>
  <si>
    <t>Муниципальное бюджетное дошкольное образовательное учреждение "Детский сад № 1 "Светлячок"</t>
  </si>
  <si>
    <t>85.11 - образование дошкольное</t>
  </si>
  <si>
    <t>1. Рынок услуг дошкольного образования</t>
  </si>
  <si>
    <t>Муниципальное казенное дошкольное образовательное учреждение "Детский сад № 3 "Ромашка" горда-курорта Железноводска Ставропольского края</t>
  </si>
  <si>
    <t xml:space="preserve">Муниципальное казенное дошкольное образовательное учреждение "Детский сад №4 "Дюймовочка" города-курорта Железноводска Ставропольского края </t>
  </si>
  <si>
    <t>Муниципальное бюджетное дошкольное образовательное учреждение "Детский сад № 5 "Теремок" города-курорта Железноводска Ставропольского края</t>
  </si>
  <si>
    <t>Муниципальное казенное  дошкольное образовательное учреждение "Детский сад № 6 "Улыбка" города-курорта Железноводска Ставропольского края</t>
  </si>
  <si>
    <t>Муниципальное бюджетное образовательное учреждение "Детский сад № 7 "Рябинушка" города-курорта Железноводска Ставропольского края</t>
  </si>
  <si>
    <t>Муниципальное бюджетное дошкольное образовательное учреждение "Детский сад № 8 "Ивушка" города-курорта Железноводска Ставропольского края</t>
  </si>
  <si>
    <t>Муниципальное бюджетное дошкольное образовательное учреждение "Детский сад №9 "Солнышко"</t>
  </si>
  <si>
    <t>Муниципальное бюджетное дошкольное образовательное учреждение "Детский сад № 10 "Сказка" города-курорта Железноводска Ставропольского края</t>
  </si>
  <si>
    <t>Муниципальное казенное дошкольное образовательное учреждение «Детский сад № 11 «Лесной уголок» города-курорта Железноводска</t>
  </si>
  <si>
    <t>Муниципальное бюджетное дошкольное образовательное учреждение "Детский сад №13 "Янтарь" города курорта Железноводска Ставропольского края</t>
  </si>
  <si>
    <t>Муниципальное бюджетное  дошкольное образовательное учреждение "Детский сад № 14 "Малыш" города-курорта Железноводска Ставропольского края</t>
  </si>
  <si>
    <t>Муниципальное бюджетное дошкольное образовательное учреждение «Детский сад № 16 «Колокольчик» города-курорта Железноводска Ставропольского края</t>
  </si>
  <si>
    <t>Муниципальное бюджетное дошкольное образовательное учреждение "Детский сад №17 "Родничок"  города-курорта Железноводска Ставропольского края</t>
  </si>
  <si>
    <t>Муниципальное бюджетное общеобразовательное учреждение      основная общеобразовательная школа №1 города-курорта Железноводска
Ставропольского края</t>
  </si>
  <si>
    <t>85.13 -образование основное общее</t>
  </si>
  <si>
    <t>2. Рынок услуг общего образования</t>
  </si>
  <si>
    <t xml:space="preserve">Муниципальное казённое общеобразовательное учреждение Лицей № 2 города-курорта Железноводска Ставропольского края </t>
  </si>
  <si>
    <t>85.14 - образование среднее общее</t>
  </si>
  <si>
    <t>3. Рынок услуг среднего профессионального образования</t>
  </si>
  <si>
    <t>Муниципальное бюджетное общеобразовательное учреждение средняя общеобразовательная школа № 3 города-курорта Железноводска Ставропольского края</t>
  </si>
  <si>
    <t>Муниципальное бюджетное общеобразовательное учреждение "Иноземцевская средняя общеобразовательная школа № 4 имени А.М. Клинового" города-курорта Железноводска Ставропольского края</t>
  </si>
  <si>
    <t>Муниципальное бюджетное образовательное учреждение "Средняя общеобразовательная школа №5" города-курорта Железноводска Ставропольского края</t>
  </si>
  <si>
    <t>Муниципальное казенное общеобразовательное учреждение средняя общеобразовательная школа № 10 города-курорта Железноводска Ставропольского края</t>
  </si>
  <si>
    <t>Муниципальное бюджетное общеобразовательное учреждение для детей младшего школьного возраста "Начальная школа" города-курорта Железноводска Ставропольского края</t>
  </si>
  <si>
    <t>85.12 - образование начальное общее</t>
  </si>
  <si>
    <t>Муниципальное казенное общеобразовательное учреждение "Основная общеобразовательная школа п. Капельница"</t>
  </si>
  <si>
    <t>85.13 - образование основное общее</t>
  </si>
  <si>
    <t>Муниципальное бюджетное общеобразовательное учреждение «Южно- Российский лицей казачества и народов Кавказа имени А.Ф. Дьякова» города-курорта Железноводска Ставропольского края</t>
  </si>
  <si>
    <t>Муниципальное бюджетное учреждение дополнительного образования «Дом детского творчества» города-курорта Железноводска Ставропольского края</t>
  </si>
  <si>
    <t>85.41 - образование дополнительное детей и взрослых</t>
  </si>
  <si>
    <t>4. Рынок услуг дополнительного образования</t>
  </si>
  <si>
    <t>Муниципальное бюджетное учреждение дополнительного образования "Детско-юношеская спортивная школа" города-курорта Железноводска Ставропольского края</t>
  </si>
  <si>
    <t xml:space="preserve">93.19 - деятельность в области спорта;        85.41 - образование дополнительное детей и взрослых </t>
  </si>
  <si>
    <t>Муниципальное бюджетное учреждение культуры «Городской Дворец культуры» города-курорта Железноводска Ставропольского края</t>
  </si>
  <si>
    <t>90 - деятельность творческая, деятельность в области искусства и организации развлечений; 49.39 - деятельность прочего сухопутного пассажирского транспорта, не включенная в другие группировки; 59.13 - деятельность по распространению кинофильмов, видеофильмов и телевизионных программ ; 59.14 - деятельность в области демонстрации кинофильмов; 73.12 -   представление в средствах массовой информации; 79.90.1 - деятельность по предоставлению туристических информационных услуг; 90,03 - 
деятельность в области художественного творчества</t>
  </si>
  <si>
    <t>мероприятие</t>
  </si>
  <si>
    <t>Муниципальное бюджетное учреждение культуры «Пушкинская галерея» города-курорта Железноводска Ставропольского края</t>
  </si>
  <si>
    <t>90.04.3 - деятельность учреждений клубного типа: клубов, дворцов и домов культуры, домов народного творчества;                         47.62 -торговля розничная газетами и канцелярскими товарами в специализированных магазинах;         47.78 - торговля розничная прочая в специализированных магазинах;         73.11 - 
деятельность рекламных агентств,          91.02- деятельность музеев;          91.03 - деятельность по охране исторических мест и зданий, памятников культуры</t>
  </si>
  <si>
    <t>Муниципальное бюджетное учреждение дополнительного образования "Иноземцевская детская школа искусств" города-курорта Железноводска Ставропольского края</t>
  </si>
  <si>
    <t>Муниципальное бюджетное учреждение культуры «Железноводская централизованная библиотечная система» города-курорта Железноводска Ставропольского края</t>
  </si>
  <si>
    <t>91.01 - деятельность библиотек и архивов</t>
  </si>
  <si>
    <t>Муниципальное бюджетное учреждение дополнительного образования «Детская музыкальная школа» города-курорта Железноводска Ставропольского края</t>
  </si>
  <si>
    <t>Муниципальное бюджетное учреждение дополнительного образования «Детская художественная школа им. Н.С. Качинского» города-курорта Железноводска Ставропольского края</t>
  </si>
  <si>
    <t>85.41 - образование дополнительное детей и взрослых; 90.03 - 
деятельность в области художественного творчества</t>
  </si>
  <si>
    <t>Муниципальное казенное учреждение «Телерадиостудия» города-курорта Железноводска Ставропольского края</t>
  </si>
  <si>
    <t>1032601905841</t>
  </si>
  <si>
    <t>60.10 - деятельность в области радиовещания</t>
  </si>
  <si>
    <t>количество теле- и радиоэфиров</t>
  </si>
  <si>
    <t>Муниципальное бюджетное учреждение "Центр молодежных проектов" города-курорта Железноводска Ставропольского края</t>
  </si>
  <si>
    <t>90.03 - деятельность в области художественного творчества</t>
  </si>
  <si>
    <t>5. Рынок услуг детского отдыха и оздоровления</t>
  </si>
  <si>
    <t>Муниципальное бюджетное учреждение "Спортивно-оздоровительный комплекс "Железноводск" комитета по физической культуре, спорту и туризму администрации города-курорта Железноводска Ставропольского края</t>
  </si>
  <si>
    <t>1032601903113</t>
  </si>
  <si>
    <t xml:space="preserve">93.11 - деятельность спортивных объектов </t>
  </si>
  <si>
    <t>* Реестр хозяйствующих субъектов, доля участия муниципального образования в которых составляет 50 и более процентов, ведется в электронной форме в формате таблицы Excel. Одна строка таблицы таблицы Excel используется для указания информации об одном хозяйствующем субъекте. Разбивка строки на ячейки и объединение ячеек, содержащих сведения о хозяйствующем субъекте, не допускается.  Для граф 3, 4, 11, 12, 14, 15 и 17 устанавливается формат ячеек – «числовой», число десятичных знаков – «0». Для граф 13 и 17 устанавливается формат ячеек – «числовой», число десятичных знаков – «2»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</si>
</sst>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;[Red]0"/>
  </numFmts>
  <fonts count="14">
    <font>
      <sz val="11"/>
      <color rgb="FF000000"/>
      <name val="Calibri"/>
      <charset val="204"/>
    </font>
    <font>
      <sz val="12"/>
      <color rgb="FF000000"/>
      <name val="Calibri"/>
      <charset val="204"/>
    </font>
    <font>
      <b/>
      <sz val="13"/>
      <color rgb="FF000000"/>
      <name val="Times New Roman"/>
      <charset val="204"/>
    </font>
    <font>
      <b/>
      <sz val="12"/>
      <color rgb="FF000000"/>
      <name val="Calibri"/>
      <charset val="204"/>
    </font>
    <font>
      <sz val="12"/>
      <color rgb="FF000000"/>
      <name val="Times New Roman"/>
      <charset val="204"/>
    </font>
    <font>
      <sz val="10"/>
      <color rgb="FF000000"/>
      <name val="Times New Roman"/>
      <charset val="204"/>
    </font>
    <font>
      <sz val="11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color rgb="FF000000"/>
      <name val="Times New Roman"/>
      <charset val="134"/>
    </font>
    <font>
      <sz val="10"/>
      <color rgb="FF35383B"/>
      <name val="Times New Roman"/>
      <charset val="204"/>
    </font>
    <font>
      <sz val="11"/>
      <color rgb="FF000000"/>
      <name val="Times New Roman"/>
      <charset val="1"/>
    </font>
    <font>
      <sz val="11"/>
      <color rgb="FF333333"/>
      <name val="Times New Roman"/>
      <charset val="204"/>
    </font>
    <font>
      <sz val="10"/>
      <color rgb="FF000000"/>
      <name val="Calibri"/>
      <charset val="204"/>
    </font>
    <font>
      <sz val="13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 vertical="top" wrapText="1"/>
    </xf>
    <xf numFmtId="165" fontId="8" fillId="0" borderId="2" xfId="0" applyNumberFormat="1" applyFont="1" applyBorder="1" applyAlignment="1">
      <alignment horizontal="center" vertical="top" wrapText="1"/>
    </xf>
    <xf numFmtId="1" fontId="9" fillId="0" borderId="2" xfId="0" applyNumberFormat="1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0" fillId="0" borderId="1" xfId="0" applyBorder="1"/>
    <xf numFmtId="164" fontId="12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center"/>
    </xf>
    <xf numFmtId="0" fontId="13" fillId="0" borderId="0" xfId="0" applyFont="1"/>
    <xf numFmtId="0" fontId="5" fillId="0" borderId="2" xfId="0" applyFont="1" applyFill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1" fontId="10" fillId="2" borderId="2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1" fontId="6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" fontId="10" fillId="0" borderId="2" xfId="0" applyNumberFormat="1" applyFont="1" applyBorder="1" applyAlignment="1">
      <alignment horizontal="center" vertical="top" wrapText="1"/>
    </xf>
    <xf numFmtId="0" fontId="6" fillId="0" borderId="2" xfId="0" quotePrefix="1" applyFont="1" applyBorder="1" applyAlignment="1">
      <alignment horizontal="center" vertical="top"/>
    </xf>
    <xf numFmtId="165" fontId="6" fillId="0" borderId="2" xfId="0" quotePrefix="1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60" zoomScaleNormal="60" workbookViewId="0">
      <selection activeCell="P17" sqref="P17"/>
    </sheetView>
  </sheetViews>
  <sheetFormatPr defaultColWidth="9" defaultRowHeight="15"/>
  <cols>
    <col min="1" max="1" width="6.42578125" customWidth="1"/>
    <col min="2" max="2" width="31" customWidth="1"/>
    <col min="3" max="3" width="18.42578125" customWidth="1"/>
    <col min="4" max="4" width="11.42578125" customWidth="1"/>
    <col min="5" max="5" width="16.28515625" customWidth="1"/>
    <col min="6" max="6" width="11.42578125" customWidth="1"/>
    <col min="7" max="7" width="14.42578125" customWidth="1"/>
    <col min="8" max="8" width="16.85546875" customWidth="1"/>
    <col min="9" max="9" width="14.140625" customWidth="1"/>
    <col min="10" max="10" width="12.140625" customWidth="1"/>
    <col min="11" max="11" width="11.28515625" customWidth="1"/>
    <col min="12" max="12" width="13" customWidth="1"/>
    <col min="13" max="13" width="16.5703125" style="2" customWidth="1"/>
    <col min="14" max="14" width="15.5703125" customWidth="1"/>
    <col min="15" max="15" width="17.42578125" customWidth="1"/>
    <col min="16" max="16" width="15" customWidth="1"/>
    <col min="17" max="17" width="15.140625" customWidth="1"/>
    <col min="18" max="18" width="18.7109375" customWidth="1"/>
    <col min="19" max="1025" width="8.5703125"/>
  </cols>
  <sheetData>
    <row r="1" spans="1:18" ht="15.75">
      <c r="Q1" s="32" t="s">
        <v>0</v>
      </c>
    </row>
    <row r="3" spans="1:18" s="1" customFormat="1" ht="15.75">
      <c r="M3" s="22"/>
      <c r="N3" s="23"/>
      <c r="O3" s="23"/>
      <c r="P3" s="23"/>
      <c r="Q3" s="23"/>
    </row>
    <row r="4" spans="1:18" ht="16.5">
      <c r="A4" s="3" t="s">
        <v>1</v>
      </c>
      <c r="M4" s="22"/>
      <c r="N4" s="23"/>
      <c r="O4" s="23"/>
      <c r="P4" s="23"/>
      <c r="Q4" s="23"/>
    </row>
    <row r="5" spans="1:18" ht="9.75" customHeight="1"/>
    <row r="6" spans="1:18" ht="12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4"/>
      <c r="N6" s="25" t="s">
        <v>2</v>
      </c>
      <c r="O6" s="4"/>
      <c r="P6" s="4"/>
      <c r="Q6" s="4"/>
      <c r="R6" s="4"/>
    </row>
    <row r="7" spans="1:18" ht="16.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4"/>
      <c r="N7" s="3"/>
      <c r="O7" s="4"/>
      <c r="P7" s="4"/>
      <c r="Q7" s="4"/>
      <c r="R7" s="4"/>
    </row>
    <row r="8" spans="1:18" ht="15.75">
      <c r="A8" s="5" t="s">
        <v>3</v>
      </c>
      <c r="C8" s="4"/>
      <c r="D8" s="4"/>
      <c r="E8" s="4"/>
      <c r="F8" s="4"/>
      <c r="G8" s="4"/>
      <c r="H8" s="43"/>
      <c r="I8" s="43"/>
      <c r="J8" s="43"/>
      <c r="K8" s="43"/>
      <c r="L8" s="43"/>
      <c r="M8" s="44"/>
      <c r="N8" s="43"/>
      <c r="O8" s="43"/>
      <c r="P8" s="43"/>
      <c r="Q8" s="43"/>
      <c r="R8" s="4"/>
    </row>
    <row r="10" spans="1:18" ht="66" customHeight="1">
      <c r="A10" s="41" t="s">
        <v>4</v>
      </c>
      <c r="B10" s="41" t="s">
        <v>5</v>
      </c>
      <c r="C10" s="41" t="s">
        <v>6</v>
      </c>
      <c r="D10" s="41" t="s">
        <v>7</v>
      </c>
      <c r="E10" s="41" t="s">
        <v>8</v>
      </c>
      <c r="F10" s="41" t="s">
        <v>9</v>
      </c>
      <c r="G10" s="41" t="s">
        <v>10</v>
      </c>
      <c r="H10" s="41" t="s">
        <v>11</v>
      </c>
      <c r="I10" s="41"/>
      <c r="J10" s="41" t="s">
        <v>12</v>
      </c>
      <c r="K10" s="41"/>
      <c r="L10" s="41"/>
      <c r="M10" s="42" t="s">
        <v>13</v>
      </c>
      <c r="N10" s="41" t="s">
        <v>14</v>
      </c>
      <c r="O10" s="41"/>
      <c r="P10" s="41" t="s">
        <v>15</v>
      </c>
      <c r="Q10" s="41" t="s">
        <v>16</v>
      </c>
      <c r="R10" s="41" t="s">
        <v>17</v>
      </c>
    </row>
    <row r="11" spans="1:18" ht="133.5" customHeight="1">
      <c r="A11" s="41"/>
      <c r="B11" s="41"/>
      <c r="C11" s="41"/>
      <c r="D11" s="41"/>
      <c r="E11" s="41"/>
      <c r="F11" s="41"/>
      <c r="G11" s="41"/>
      <c r="H11" s="6" t="s">
        <v>18</v>
      </c>
      <c r="I11" s="6" t="s">
        <v>19</v>
      </c>
      <c r="J11" s="6" t="s">
        <v>20</v>
      </c>
      <c r="K11" s="6" t="s">
        <v>21</v>
      </c>
      <c r="L11" s="26" t="s">
        <v>22</v>
      </c>
      <c r="M11" s="42"/>
      <c r="N11" s="6" t="s">
        <v>21</v>
      </c>
      <c r="O11" s="6" t="s">
        <v>22</v>
      </c>
      <c r="P11" s="41"/>
      <c r="Q11" s="41"/>
      <c r="R11" s="41"/>
    </row>
    <row r="12" spans="1:18">
      <c r="A12" s="7">
        <v>1</v>
      </c>
      <c r="B12" s="7">
        <v>2</v>
      </c>
      <c r="C12" s="7">
        <v>3</v>
      </c>
      <c r="D12" s="7">
        <v>4</v>
      </c>
      <c r="E12" s="8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12">
        <v>12</v>
      </c>
      <c r="M12" s="16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</row>
    <row r="13" spans="1:18" ht="155.25" customHeight="1">
      <c r="A13" s="7">
        <v>1</v>
      </c>
      <c r="B13" s="7" t="s">
        <v>23</v>
      </c>
      <c r="C13" s="9">
        <v>1142651013174</v>
      </c>
      <c r="D13" s="7">
        <v>65243</v>
      </c>
      <c r="E13" s="7" t="s">
        <v>24</v>
      </c>
      <c r="F13" s="7">
        <v>100</v>
      </c>
      <c r="G13" s="7" t="s">
        <v>25</v>
      </c>
      <c r="H13" s="7" t="s">
        <v>26</v>
      </c>
      <c r="I13" s="7" t="s">
        <v>27</v>
      </c>
      <c r="J13" s="7" t="s">
        <v>28</v>
      </c>
      <c r="K13" s="9">
        <v>1499</v>
      </c>
      <c r="L13" s="12">
        <v>2135</v>
      </c>
      <c r="M13" s="27">
        <f>K13/L13*100</f>
        <v>70.210772833723695</v>
      </c>
      <c r="N13" s="16">
        <v>8165</v>
      </c>
      <c r="O13" s="16">
        <v>12714</v>
      </c>
      <c r="P13" s="27">
        <f t="shared" ref="P13:P58" si="0">N13/O13*100</f>
        <v>64.220544281894007</v>
      </c>
      <c r="Q13" s="16">
        <v>0</v>
      </c>
      <c r="R13" s="7"/>
    </row>
    <row r="14" spans="1:18" ht="185.25" customHeight="1">
      <c r="A14" s="7">
        <v>2</v>
      </c>
      <c r="B14" s="7" t="s">
        <v>29</v>
      </c>
      <c r="C14" s="9">
        <v>1022603423380</v>
      </c>
      <c r="D14" s="7">
        <v>65243</v>
      </c>
      <c r="E14" s="7" t="s">
        <v>24</v>
      </c>
      <c r="F14" s="7">
        <v>100</v>
      </c>
      <c r="G14" s="7" t="s">
        <v>30</v>
      </c>
      <c r="H14" s="7" t="s">
        <v>31</v>
      </c>
      <c r="I14" s="19" t="s">
        <v>27</v>
      </c>
      <c r="J14" s="7" t="s">
        <v>32</v>
      </c>
      <c r="K14" s="9">
        <v>67.5</v>
      </c>
      <c r="L14" s="12">
        <v>260</v>
      </c>
      <c r="M14" s="27">
        <f t="shared" ref="M14:M58" si="1">K14/L14*100</f>
        <v>25.961538461538499</v>
      </c>
      <c r="N14" s="16">
        <v>3608</v>
      </c>
      <c r="O14" s="16">
        <v>4385</v>
      </c>
      <c r="P14" s="27">
        <f t="shared" si="0"/>
        <v>82.280501710376299</v>
      </c>
      <c r="Q14" s="16">
        <v>0</v>
      </c>
      <c r="R14" s="7"/>
    </row>
    <row r="15" spans="1:18" ht="189" customHeight="1">
      <c r="A15" s="7">
        <v>3</v>
      </c>
      <c r="B15" s="7" t="s">
        <v>33</v>
      </c>
      <c r="C15" s="9">
        <v>1022603424964</v>
      </c>
      <c r="D15" s="7">
        <v>42</v>
      </c>
      <c r="E15" s="7" t="s">
        <v>24</v>
      </c>
      <c r="F15" s="7">
        <v>100</v>
      </c>
      <c r="G15" s="7" t="s">
        <v>34</v>
      </c>
      <c r="H15" s="7" t="s">
        <v>35</v>
      </c>
      <c r="I15" s="19" t="s">
        <v>27</v>
      </c>
      <c r="J15" s="7" t="s">
        <v>36</v>
      </c>
      <c r="K15" s="9">
        <v>15811</v>
      </c>
      <c r="L15" s="28">
        <v>22105</v>
      </c>
      <c r="M15" s="27">
        <f t="shared" si="1"/>
        <v>71.526803890522501</v>
      </c>
      <c r="N15" s="16">
        <v>30255</v>
      </c>
      <c r="O15" s="16">
        <v>42105</v>
      </c>
      <c r="P15" s="27">
        <f t="shared" si="0"/>
        <v>71.856074100463132</v>
      </c>
      <c r="Q15" s="16">
        <v>0</v>
      </c>
      <c r="R15" s="7"/>
    </row>
    <row r="16" spans="1:18" ht="167.25" customHeight="1">
      <c r="A16" s="7">
        <v>4</v>
      </c>
      <c r="B16" s="7" t="s">
        <v>37</v>
      </c>
      <c r="C16" s="9">
        <v>1022603424370</v>
      </c>
      <c r="D16" s="7">
        <v>65243</v>
      </c>
      <c r="E16" s="7" t="s">
        <v>24</v>
      </c>
      <c r="F16" s="7">
        <v>100</v>
      </c>
      <c r="G16" s="7" t="s">
        <v>38</v>
      </c>
      <c r="H16" s="7" t="s">
        <v>39</v>
      </c>
      <c r="I16" s="19" t="s">
        <v>27</v>
      </c>
      <c r="J16" s="7" t="s">
        <v>40</v>
      </c>
      <c r="K16" s="9">
        <v>147.084</v>
      </c>
      <c r="L16" s="12">
        <v>187.14</v>
      </c>
      <c r="M16" s="27">
        <f t="shared" si="1"/>
        <v>78.595703751202294</v>
      </c>
      <c r="N16" s="16">
        <v>240348.6</v>
      </c>
      <c r="O16" s="16">
        <v>304649</v>
      </c>
      <c r="P16" s="27">
        <f t="shared" si="0"/>
        <v>78.893611992817995</v>
      </c>
      <c r="Q16" s="16">
        <v>0</v>
      </c>
      <c r="R16" s="7"/>
    </row>
    <row r="17" spans="1:20" ht="122.25" customHeight="1">
      <c r="A17" s="7">
        <v>5</v>
      </c>
      <c r="B17" s="7" t="s">
        <v>41</v>
      </c>
      <c r="C17" s="9" t="s">
        <v>42</v>
      </c>
      <c r="D17" s="7">
        <v>15243</v>
      </c>
      <c r="E17" s="7" t="s">
        <v>24</v>
      </c>
      <c r="F17" s="7">
        <v>100</v>
      </c>
      <c r="G17" s="7" t="s">
        <v>43</v>
      </c>
      <c r="H17" s="7" t="s">
        <v>44</v>
      </c>
      <c r="I17" s="19" t="s">
        <v>27</v>
      </c>
      <c r="J17" s="7" t="s">
        <v>28</v>
      </c>
      <c r="K17" s="9">
        <v>431</v>
      </c>
      <c r="L17" s="12">
        <v>1789</v>
      </c>
      <c r="M17" s="27">
        <f t="shared" si="1"/>
        <v>24.091671324762437</v>
      </c>
      <c r="N17" s="16">
        <v>5082</v>
      </c>
      <c r="O17" s="16">
        <v>17845</v>
      </c>
      <c r="P17" s="27">
        <f t="shared" si="0"/>
        <v>28.47856542448865</v>
      </c>
      <c r="Q17" s="16">
        <v>0</v>
      </c>
      <c r="R17" s="7"/>
    </row>
    <row r="18" spans="1:20" ht="309" customHeight="1">
      <c r="A18" s="7">
        <v>6</v>
      </c>
      <c r="B18" s="7" t="s">
        <v>45</v>
      </c>
      <c r="C18" s="9">
        <v>1022603427274</v>
      </c>
      <c r="D18" s="7">
        <v>42</v>
      </c>
      <c r="E18" s="7" t="s">
        <v>24</v>
      </c>
      <c r="F18" s="7">
        <v>100</v>
      </c>
      <c r="G18" s="7" t="s">
        <v>46</v>
      </c>
      <c r="H18" s="7" t="s">
        <v>47</v>
      </c>
      <c r="I18" s="19" t="s">
        <v>27</v>
      </c>
      <c r="J18" s="7" t="s">
        <v>48</v>
      </c>
      <c r="K18" s="9">
        <v>13687</v>
      </c>
      <c r="L18" s="12">
        <v>35497</v>
      </c>
      <c r="M18" s="27">
        <f t="shared" si="1"/>
        <v>38.558188015888703</v>
      </c>
      <c r="N18" s="16">
        <v>9274</v>
      </c>
      <c r="O18" s="16">
        <v>24185</v>
      </c>
      <c r="P18" s="27">
        <f t="shared" si="0"/>
        <v>38.3460822824064</v>
      </c>
      <c r="Q18" s="16">
        <v>0</v>
      </c>
      <c r="R18" s="7"/>
    </row>
    <row r="19" spans="1:20" ht="151.5" customHeight="1">
      <c r="A19" s="7">
        <v>7</v>
      </c>
      <c r="B19" s="7" t="s">
        <v>49</v>
      </c>
      <c r="C19" s="9">
        <v>1022603426867</v>
      </c>
      <c r="D19" s="7">
        <v>65243</v>
      </c>
      <c r="E19" s="7" t="s">
        <v>24</v>
      </c>
      <c r="F19" s="7">
        <v>100</v>
      </c>
      <c r="G19" s="19" t="s">
        <v>50</v>
      </c>
      <c r="H19" s="19" t="s">
        <v>50</v>
      </c>
      <c r="I19" s="19" t="s">
        <v>27</v>
      </c>
      <c r="J19" s="7" t="s">
        <v>51</v>
      </c>
      <c r="K19" s="9">
        <v>11697</v>
      </c>
      <c r="L19" s="12">
        <v>42152</v>
      </c>
      <c r="M19" s="27">
        <f t="shared" si="1"/>
        <v>27.749572973998859</v>
      </c>
      <c r="N19" s="16">
        <v>12321</v>
      </c>
      <c r="O19" s="16">
        <v>56478</v>
      </c>
      <c r="P19" s="27">
        <f t="shared" si="0"/>
        <v>21.815574205885476</v>
      </c>
      <c r="Q19" s="16">
        <v>0</v>
      </c>
      <c r="R19" s="7"/>
    </row>
    <row r="20" spans="1:20" ht="228.75" customHeight="1">
      <c r="A20" s="7">
        <v>8</v>
      </c>
      <c r="B20" s="7" t="s">
        <v>52</v>
      </c>
      <c r="C20" s="10">
        <v>1022603423864</v>
      </c>
      <c r="D20" s="7"/>
      <c r="E20" s="7" t="s">
        <v>24</v>
      </c>
      <c r="F20" s="7">
        <v>100</v>
      </c>
      <c r="G20" s="7" t="s">
        <v>53</v>
      </c>
      <c r="H20" s="7" t="s">
        <v>54</v>
      </c>
      <c r="I20" s="19" t="s">
        <v>27</v>
      </c>
      <c r="J20" s="7" t="s">
        <v>55</v>
      </c>
      <c r="K20" s="9">
        <v>1136</v>
      </c>
      <c r="L20" s="12">
        <v>1136</v>
      </c>
      <c r="M20" s="27">
        <f t="shared" si="1"/>
        <v>100</v>
      </c>
      <c r="N20" s="16">
        <v>18242.8</v>
      </c>
      <c r="O20" s="16">
        <v>18243</v>
      </c>
      <c r="P20" s="27">
        <f t="shared" si="0"/>
        <v>99.998903689086205</v>
      </c>
      <c r="Q20" s="16">
        <v>0</v>
      </c>
      <c r="R20" s="7"/>
    </row>
    <row r="21" spans="1:20" ht="288" customHeight="1">
      <c r="A21" s="7">
        <v>9</v>
      </c>
      <c r="B21" s="7" t="s">
        <v>56</v>
      </c>
      <c r="C21" s="11">
        <v>1132651020490</v>
      </c>
      <c r="D21" s="7" t="s">
        <v>57</v>
      </c>
      <c r="E21" s="7" t="s">
        <v>24</v>
      </c>
      <c r="F21" s="7">
        <v>100</v>
      </c>
      <c r="G21" s="9" t="s">
        <v>58</v>
      </c>
      <c r="H21" s="9" t="s">
        <v>58</v>
      </c>
      <c r="I21" s="19" t="s">
        <v>27</v>
      </c>
      <c r="J21" s="7" t="s">
        <v>28</v>
      </c>
      <c r="K21" s="9">
        <v>10130</v>
      </c>
      <c r="L21" s="9">
        <v>10130</v>
      </c>
      <c r="M21" s="27">
        <f t="shared" si="1"/>
        <v>100</v>
      </c>
      <c r="N21" s="16">
        <v>34256</v>
      </c>
      <c r="O21" s="16">
        <v>34256</v>
      </c>
      <c r="P21" s="27">
        <f t="shared" si="0"/>
        <v>100</v>
      </c>
      <c r="Q21" s="16">
        <v>0</v>
      </c>
      <c r="R21" s="7"/>
    </row>
    <row r="22" spans="1:20" ht="180">
      <c r="A22" s="7">
        <v>10</v>
      </c>
      <c r="B22" s="7" t="s">
        <v>59</v>
      </c>
      <c r="C22" s="9">
        <v>1152651020433</v>
      </c>
      <c r="D22" s="7">
        <v>75403</v>
      </c>
      <c r="E22" s="7" t="s">
        <v>24</v>
      </c>
      <c r="F22" s="7">
        <v>100</v>
      </c>
      <c r="G22" s="7" t="s">
        <v>60</v>
      </c>
      <c r="H22" s="19" t="s">
        <v>60</v>
      </c>
      <c r="I22" s="19" t="s">
        <v>61</v>
      </c>
      <c r="J22" s="7" t="s">
        <v>28</v>
      </c>
      <c r="K22" s="7">
        <v>31771</v>
      </c>
      <c r="L22" s="19">
        <v>31771</v>
      </c>
      <c r="M22" s="27">
        <f t="shared" si="1"/>
        <v>100</v>
      </c>
      <c r="N22" s="16">
        <v>11619.2</v>
      </c>
      <c r="O22" s="16">
        <v>11619.2</v>
      </c>
      <c r="P22" s="27">
        <f t="shared" si="0"/>
        <v>100</v>
      </c>
      <c r="Q22" s="16">
        <v>10763</v>
      </c>
      <c r="R22" s="7"/>
    </row>
    <row r="23" spans="1:20" ht="121.5" customHeight="1">
      <c r="A23" s="7">
        <v>11</v>
      </c>
      <c r="B23" s="12" t="s">
        <v>62</v>
      </c>
      <c r="C23" s="13" t="s">
        <v>63</v>
      </c>
      <c r="D23" s="12">
        <v>75404</v>
      </c>
      <c r="E23" s="7" t="s">
        <v>24</v>
      </c>
      <c r="F23" s="7">
        <v>100</v>
      </c>
      <c r="G23" s="12" t="s">
        <v>64</v>
      </c>
      <c r="H23" s="12" t="s">
        <v>64</v>
      </c>
      <c r="I23" s="19" t="s">
        <v>27</v>
      </c>
      <c r="J23" s="12" t="s">
        <v>28</v>
      </c>
      <c r="K23" s="12">
        <v>2568</v>
      </c>
      <c r="L23" s="12">
        <v>2568</v>
      </c>
      <c r="M23" s="27">
        <f t="shared" si="1"/>
        <v>100</v>
      </c>
      <c r="N23" s="12">
        <v>9417</v>
      </c>
      <c r="O23" s="12">
        <v>9417</v>
      </c>
      <c r="P23" s="27">
        <f t="shared" si="0"/>
        <v>100</v>
      </c>
      <c r="Q23" s="12">
        <v>10209.89</v>
      </c>
      <c r="R23" s="12"/>
    </row>
    <row r="24" spans="1:20" ht="171" customHeight="1">
      <c r="A24" s="7">
        <v>12</v>
      </c>
      <c r="B24" s="7" t="s">
        <v>65</v>
      </c>
      <c r="C24" s="9">
        <v>1072647002262</v>
      </c>
      <c r="D24" s="7">
        <v>72</v>
      </c>
      <c r="E24" s="7" t="s">
        <v>24</v>
      </c>
      <c r="F24" s="7">
        <v>100</v>
      </c>
      <c r="G24" s="7" t="s">
        <v>66</v>
      </c>
      <c r="H24" s="19" t="s">
        <v>66</v>
      </c>
      <c r="I24" s="19" t="s">
        <v>27</v>
      </c>
      <c r="J24" s="7" t="s">
        <v>48</v>
      </c>
      <c r="K24" s="9">
        <v>723</v>
      </c>
      <c r="L24" s="9">
        <v>723</v>
      </c>
      <c r="M24" s="27">
        <f t="shared" si="1"/>
        <v>100</v>
      </c>
      <c r="N24" s="16">
        <v>8297</v>
      </c>
      <c r="O24" s="16">
        <v>8297</v>
      </c>
      <c r="P24" s="27">
        <f t="shared" si="0"/>
        <v>100</v>
      </c>
      <c r="Q24" s="33">
        <v>8297</v>
      </c>
      <c r="R24" s="34"/>
    </row>
    <row r="25" spans="1:20" ht="60">
      <c r="A25" s="7">
        <v>13</v>
      </c>
      <c r="B25" s="14" t="s">
        <v>67</v>
      </c>
      <c r="C25" s="15">
        <v>1022603427461</v>
      </c>
      <c r="D25" s="14">
        <v>75403</v>
      </c>
      <c r="E25" s="7" t="s">
        <v>24</v>
      </c>
      <c r="F25" s="7">
        <v>100</v>
      </c>
      <c r="G25" s="7" t="s">
        <v>68</v>
      </c>
      <c r="H25" s="14" t="s">
        <v>69</v>
      </c>
      <c r="I25" s="19" t="s">
        <v>27</v>
      </c>
      <c r="J25" s="14" t="s">
        <v>48</v>
      </c>
      <c r="K25" s="14">
        <v>274</v>
      </c>
      <c r="L25" s="29">
        <v>3072</v>
      </c>
      <c r="M25" s="27">
        <f t="shared" si="1"/>
        <v>8.9192708333333321</v>
      </c>
      <c r="N25" s="30">
        <v>23149.93</v>
      </c>
      <c r="O25" s="30">
        <v>248874</v>
      </c>
      <c r="P25" s="27">
        <f t="shared" si="0"/>
        <v>9.3018676117232015</v>
      </c>
      <c r="Q25" s="15">
        <v>23149.93</v>
      </c>
      <c r="R25" s="14"/>
    </row>
    <row r="26" spans="1:20" ht="90">
      <c r="A26" s="7">
        <v>14</v>
      </c>
      <c r="B26" s="7" t="s">
        <v>70</v>
      </c>
      <c r="C26" s="15">
        <v>1022603429397</v>
      </c>
      <c r="D26" s="14">
        <v>75404</v>
      </c>
      <c r="E26" s="7" t="s">
        <v>24</v>
      </c>
      <c r="F26" s="7">
        <v>100</v>
      </c>
      <c r="G26" s="7" t="s">
        <v>68</v>
      </c>
      <c r="H26" s="14" t="s">
        <v>69</v>
      </c>
      <c r="I26" s="19" t="s">
        <v>27</v>
      </c>
      <c r="J26" s="14" t="s">
        <v>48</v>
      </c>
      <c r="K26" s="14">
        <v>70</v>
      </c>
      <c r="L26" s="29">
        <v>3072</v>
      </c>
      <c r="M26" s="27">
        <f t="shared" si="1"/>
        <v>2.278645833333333</v>
      </c>
      <c r="N26" s="15">
        <v>7020.41</v>
      </c>
      <c r="O26" s="30">
        <v>248874</v>
      </c>
      <c r="P26" s="27">
        <f t="shared" si="0"/>
        <v>2.8208691948536204</v>
      </c>
      <c r="Q26" s="15">
        <v>7020.41</v>
      </c>
      <c r="R26" s="14"/>
    </row>
    <row r="27" spans="1:20" ht="116.1" customHeight="1">
      <c r="A27" s="7">
        <v>15</v>
      </c>
      <c r="B27" s="14" t="s">
        <v>71</v>
      </c>
      <c r="C27" s="15">
        <v>1022603429067</v>
      </c>
      <c r="D27" s="14">
        <v>75404</v>
      </c>
      <c r="E27" s="7" t="s">
        <v>24</v>
      </c>
      <c r="F27" s="7">
        <v>100</v>
      </c>
      <c r="G27" s="7" t="s">
        <v>68</v>
      </c>
      <c r="H27" s="14" t="s">
        <v>69</v>
      </c>
      <c r="I27" s="19" t="s">
        <v>27</v>
      </c>
      <c r="J27" s="14" t="s">
        <v>48</v>
      </c>
      <c r="K27" s="14">
        <v>148</v>
      </c>
      <c r="L27" s="29">
        <v>3072</v>
      </c>
      <c r="M27" s="27">
        <f t="shared" si="1"/>
        <v>4.8177083333333339</v>
      </c>
      <c r="N27" s="15">
        <v>12633.54</v>
      </c>
      <c r="O27" s="30">
        <v>248874</v>
      </c>
      <c r="P27" s="27">
        <f t="shared" si="0"/>
        <v>5.0762795631524389</v>
      </c>
      <c r="Q27" s="15">
        <v>12633.54</v>
      </c>
      <c r="R27" s="14"/>
    </row>
    <row r="28" spans="1:20" ht="90">
      <c r="A28" s="7">
        <v>16</v>
      </c>
      <c r="B28" s="14" t="s">
        <v>72</v>
      </c>
      <c r="C28" s="15">
        <v>1132651019533</v>
      </c>
      <c r="D28" s="14">
        <v>75403</v>
      </c>
      <c r="E28" s="7" t="s">
        <v>24</v>
      </c>
      <c r="F28" s="7">
        <v>100</v>
      </c>
      <c r="G28" s="7" t="s">
        <v>68</v>
      </c>
      <c r="H28" s="14" t="s">
        <v>69</v>
      </c>
      <c r="I28" s="19" t="s">
        <v>27</v>
      </c>
      <c r="J28" s="14" t="s">
        <v>48</v>
      </c>
      <c r="K28" s="14">
        <v>235</v>
      </c>
      <c r="L28" s="29">
        <v>3072</v>
      </c>
      <c r="M28" s="27">
        <f t="shared" si="1"/>
        <v>7.649739583333333</v>
      </c>
      <c r="N28" s="15">
        <v>20989.98</v>
      </c>
      <c r="O28" s="30">
        <v>248874</v>
      </c>
      <c r="P28" s="27">
        <f t="shared" si="0"/>
        <v>8.4339786397936312</v>
      </c>
      <c r="Q28" s="15">
        <v>20989.98</v>
      </c>
      <c r="R28" s="14"/>
    </row>
    <row r="29" spans="1:20" ht="90">
      <c r="A29" s="7">
        <v>17</v>
      </c>
      <c r="B29" s="14" t="s">
        <v>73</v>
      </c>
      <c r="C29" s="15">
        <v>1022603427472</v>
      </c>
      <c r="D29" s="14">
        <v>75404</v>
      </c>
      <c r="E29" s="7" t="s">
        <v>24</v>
      </c>
      <c r="F29" s="7">
        <v>100</v>
      </c>
      <c r="G29" s="7" t="s">
        <v>68</v>
      </c>
      <c r="H29" s="14" t="s">
        <v>69</v>
      </c>
      <c r="I29" s="19" t="s">
        <v>27</v>
      </c>
      <c r="J29" s="14" t="s">
        <v>48</v>
      </c>
      <c r="K29" s="14">
        <v>69</v>
      </c>
      <c r="L29" s="29">
        <v>3072</v>
      </c>
      <c r="M29" s="27">
        <f t="shared" si="1"/>
        <v>2.24609375</v>
      </c>
      <c r="N29" s="15">
        <v>8337.91</v>
      </c>
      <c r="O29" s="30">
        <v>248874</v>
      </c>
      <c r="P29" s="27">
        <f t="shared" si="0"/>
        <v>3.3502535419529562</v>
      </c>
      <c r="Q29" s="15">
        <v>8337.91</v>
      </c>
      <c r="R29" s="14"/>
      <c r="S29" s="35"/>
      <c r="T29" s="35"/>
    </row>
    <row r="30" spans="1:20" ht="75">
      <c r="A30" s="7">
        <v>18</v>
      </c>
      <c r="B30" s="14" t="s">
        <v>74</v>
      </c>
      <c r="C30" s="15">
        <v>1022603420861</v>
      </c>
      <c r="D30" s="14">
        <v>75403</v>
      </c>
      <c r="E30" s="7" t="s">
        <v>24</v>
      </c>
      <c r="F30" s="7">
        <v>100</v>
      </c>
      <c r="G30" s="7" t="s">
        <v>68</v>
      </c>
      <c r="H30" s="14" t="s">
        <v>69</v>
      </c>
      <c r="I30" s="19" t="s">
        <v>27</v>
      </c>
      <c r="J30" s="14" t="s">
        <v>48</v>
      </c>
      <c r="K30" s="14">
        <v>217</v>
      </c>
      <c r="L30" s="29">
        <v>3072</v>
      </c>
      <c r="M30" s="27">
        <f t="shared" si="1"/>
        <v>7.063802083333333</v>
      </c>
      <c r="N30" s="15">
        <v>20455.53</v>
      </c>
      <c r="O30" s="30">
        <v>248874</v>
      </c>
      <c r="P30" s="27">
        <f t="shared" si="0"/>
        <v>8.219231418308059</v>
      </c>
      <c r="Q30" s="15">
        <v>20455.53</v>
      </c>
      <c r="R30" s="14"/>
      <c r="S30" s="35"/>
      <c r="T30" s="35"/>
    </row>
    <row r="31" spans="1:20" ht="90">
      <c r="A31" s="7">
        <v>19</v>
      </c>
      <c r="B31" s="14" t="s">
        <v>75</v>
      </c>
      <c r="C31" s="15">
        <v>1022603428077</v>
      </c>
      <c r="D31" s="14">
        <v>75403</v>
      </c>
      <c r="E31" s="7" t="s">
        <v>24</v>
      </c>
      <c r="F31" s="7">
        <v>100</v>
      </c>
      <c r="G31" s="7" t="s">
        <v>68</v>
      </c>
      <c r="H31" s="14" t="s">
        <v>69</v>
      </c>
      <c r="I31" s="19" t="s">
        <v>27</v>
      </c>
      <c r="J31" s="14" t="s">
        <v>48</v>
      </c>
      <c r="K31" s="14">
        <v>226</v>
      </c>
      <c r="L31" s="29">
        <v>3072</v>
      </c>
      <c r="M31" s="27">
        <f t="shared" si="1"/>
        <v>7.356770833333333</v>
      </c>
      <c r="N31" s="15">
        <v>20428.740000000002</v>
      </c>
      <c r="O31" s="30">
        <v>248874</v>
      </c>
      <c r="P31" s="27">
        <f t="shared" si="0"/>
        <v>8.208466935075581</v>
      </c>
      <c r="Q31" s="15">
        <v>20428.740000000002</v>
      </c>
      <c r="R31" s="14"/>
      <c r="S31" s="35"/>
      <c r="T31" s="35"/>
    </row>
    <row r="32" spans="1:20" ht="60">
      <c r="A32" s="7">
        <v>20</v>
      </c>
      <c r="B32" s="14" t="s">
        <v>76</v>
      </c>
      <c r="C32" s="15">
        <v>1022603427296</v>
      </c>
      <c r="D32" s="14">
        <v>75403</v>
      </c>
      <c r="E32" s="7" t="s">
        <v>24</v>
      </c>
      <c r="F32" s="7">
        <v>100</v>
      </c>
      <c r="G32" s="7" t="s">
        <v>68</v>
      </c>
      <c r="H32" s="14" t="s">
        <v>69</v>
      </c>
      <c r="I32" s="19" t="s">
        <v>27</v>
      </c>
      <c r="J32" s="14" t="s">
        <v>48</v>
      </c>
      <c r="K32" s="14">
        <v>130</v>
      </c>
      <c r="L32" s="29">
        <v>3072</v>
      </c>
      <c r="M32" s="27">
        <f t="shared" si="1"/>
        <v>4.2317708333333339</v>
      </c>
      <c r="N32" s="15">
        <v>11989.31</v>
      </c>
      <c r="O32" s="30">
        <v>248874</v>
      </c>
      <c r="P32" s="27">
        <f t="shared" si="0"/>
        <v>4.8174216671890191</v>
      </c>
      <c r="Q32" s="15">
        <v>11989.31</v>
      </c>
      <c r="R32" s="14"/>
      <c r="S32" s="35"/>
      <c r="T32" s="35"/>
    </row>
    <row r="33" spans="1:20" ht="90">
      <c r="A33" s="7">
        <v>21</v>
      </c>
      <c r="B33" s="14" t="s">
        <v>77</v>
      </c>
      <c r="C33" s="15">
        <v>1142651013570</v>
      </c>
      <c r="D33" s="14">
        <v>75403</v>
      </c>
      <c r="E33" s="7" t="s">
        <v>24</v>
      </c>
      <c r="F33" s="7">
        <v>100</v>
      </c>
      <c r="G33" s="7" t="s">
        <v>68</v>
      </c>
      <c r="H33" s="14" t="s">
        <v>69</v>
      </c>
      <c r="I33" s="19" t="s">
        <v>27</v>
      </c>
      <c r="J33" s="14" t="s">
        <v>48</v>
      </c>
      <c r="K33" s="14">
        <v>279</v>
      </c>
      <c r="L33" s="29">
        <v>3072</v>
      </c>
      <c r="M33" s="27">
        <f t="shared" si="1"/>
        <v>9.08203125</v>
      </c>
      <c r="N33" s="15">
        <v>23300.99</v>
      </c>
      <c r="O33" s="30">
        <v>248874</v>
      </c>
      <c r="P33" s="27">
        <f t="shared" si="0"/>
        <v>9.3625649927272452</v>
      </c>
      <c r="Q33" s="15">
        <v>23300.99</v>
      </c>
      <c r="R33" s="14"/>
      <c r="S33" s="35"/>
      <c r="T33" s="35"/>
    </row>
    <row r="34" spans="1:20" ht="75">
      <c r="A34" s="7">
        <v>22</v>
      </c>
      <c r="B34" s="14" t="s">
        <v>78</v>
      </c>
      <c r="C34" s="15">
        <v>1022603423424</v>
      </c>
      <c r="D34" s="14">
        <v>75404</v>
      </c>
      <c r="E34" s="7" t="s">
        <v>24</v>
      </c>
      <c r="F34" s="7">
        <v>100</v>
      </c>
      <c r="G34" s="7" t="s">
        <v>68</v>
      </c>
      <c r="H34" s="14" t="s">
        <v>69</v>
      </c>
      <c r="I34" s="19" t="s">
        <v>27</v>
      </c>
      <c r="J34" s="14" t="s">
        <v>48</v>
      </c>
      <c r="K34" s="14">
        <v>111</v>
      </c>
      <c r="L34" s="29">
        <v>3072</v>
      </c>
      <c r="M34" s="27">
        <f t="shared" si="1"/>
        <v>3.61328125</v>
      </c>
      <c r="N34" s="15">
        <v>10348</v>
      </c>
      <c r="O34" s="30">
        <v>248874</v>
      </c>
      <c r="P34" s="27">
        <f t="shared" si="0"/>
        <v>4.1579273045798271</v>
      </c>
      <c r="Q34" s="15">
        <v>10348</v>
      </c>
      <c r="R34" s="14"/>
      <c r="S34" s="35"/>
      <c r="T34" s="35"/>
    </row>
    <row r="35" spans="1:20" ht="90">
      <c r="A35" s="7">
        <v>23</v>
      </c>
      <c r="B35" s="7" t="s">
        <v>79</v>
      </c>
      <c r="C35" s="15">
        <v>1032601900836</v>
      </c>
      <c r="D35" s="14">
        <v>75403</v>
      </c>
      <c r="E35" s="7" t="s">
        <v>24</v>
      </c>
      <c r="F35" s="7">
        <v>100</v>
      </c>
      <c r="G35" s="7" t="s">
        <v>68</v>
      </c>
      <c r="H35" s="14" t="s">
        <v>69</v>
      </c>
      <c r="I35" s="19" t="s">
        <v>27</v>
      </c>
      <c r="J35" s="14" t="s">
        <v>48</v>
      </c>
      <c r="K35" s="14">
        <v>168</v>
      </c>
      <c r="L35" s="29">
        <v>3072</v>
      </c>
      <c r="M35" s="27">
        <f t="shared" si="1"/>
        <v>5.46875</v>
      </c>
      <c r="N35" s="15">
        <v>13833.14</v>
      </c>
      <c r="O35" s="30">
        <v>248874</v>
      </c>
      <c r="P35" s="27">
        <f t="shared" si="0"/>
        <v>5.5582905405948386</v>
      </c>
      <c r="Q35" s="15">
        <v>13833.14</v>
      </c>
      <c r="R35" s="14"/>
      <c r="S35" s="35"/>
      <c r="T35" s="35"/>
    </row>
    <row r="36" spans="1:20" ht="117" customHeight="1">
      <c r="A36" s="7">
        <v>24</v>
      </c>
      <c r="B36" s="14" t="s">
        <v>80</v>
      </c>
      <c r="C36" s="15">
        <v>1022603428858</v>
      </c>
      <c r="D36" s="14">
        <v>75403</v>
      </c>
      <c r="E36" s="7" t="s">
        <v>24</v>
      </c>
      <c r="F36" s="7">
        <v>100</v>
      </c>
      <c r="G36" s="7" t="s">
        <v>68</v>
      </c>
      <c r="H36" s="14" t="s">
        <v>69</v>
      </c>
      <c r="I36" s="19" t="s">
        <v>27</v>
      </c>
      <c r="J36" s="14" t="s">
        <v>48</v>
      </c>
      <c r="K36" s="14">
        <v>184</v>
      </c>
      <c r="L36" s="29">
        <v>3072</v>
      </c>
      <c r="M36" s="27">
        <f t="shared" si="1"/>
        <v>5.9895833333333339</v>
      </c>
      <c r="N36" s="15">
        <v>14205.36</v>
      </c>
      <c r="O36" s="30">
        <v>248874</v>
      </c>
      <c r="P36" s="27">
        <f t="shared" si="0"/>
        <v>5.7078521661563686</v>
      </c>
      <c r="Q36" s="15">
        <v>14205.36</v>
      </c>
      <c r="R36" s="14"/>
      <c r="S36" s="35"/>
      <c r="T36" s="35"/>
    </row>
    <row r="37" spans="1:20" ht="120.95" customHeight="1">
      <c r="A37" s="7">
        <v>25</v>
      </c>
      <c r="B37" s="14" t="s">
        <v>81</v>
      </c>
      <c r="C37" s="15">
        <v>1032601900759</v>
      </c>
      <c r="D37" s="14">
        <v>75403</v>
      </c>
      <c r="E37" s="7" t="s">
        <v>24</v>
      </c>
      <c r="F37" s="7">
        <v>100</v>
      </c>
      <c r="G37" s="7" t="s">
        <v>68</v>
      </c>
      <c r="H37" s="14" t="s">
        <v>69</v>
      </c>
      <c r="I37" s="19" t="s">
        <v>27</v>
      </c>
      <c r="J37" s="14" t="s">
        <v>48</v>
      </c>
      <c r="K37" s="14">
        <v>117</v>
      </c>
      <c r="L37" s="29">
        <v>3072</v>
      </c>
      <c r="M37" s="27">
        <f t="shared" si="1"/>
        <v>3.80859375</v>
      </c>
      <c r="N37" s="15">
        <v>9890.44</v>
      </c>
      <c r="O37" s="30">
        <v>248874</v>
      </c>
      <c r="P37" s="27">
        <f t="shared" si="0"/>
        <v>3.9740752348577999</v>
      </c>
      <c r="Q37" s="15">
        <v>9890.44</v>
      </c>
      <c r="R37" s="14"/>
      <c r="S37" s="35"/>
      <c r="T37" s="35"/>
    </row>
    <row r="38" spans="1:20" ht="90">
      <c r="A38" s="7">
        <v>26</v>
      </c>
      <c r="B38" s="14" t="s">
        <v>82</v>
      </c>
      <c r="C38" s="15">
        <v>1022603427220</v>
      </c>
      <c r="D38" s="14">
        <v>75403</v>
      </c>
      <c r="E38" s="7" t="s">
        <v>24</v>
      </c>
      <c r="F38" s="7">
        <v>100</v>
      </c>
      <c r="G38" s="7" t="s">
        <v>68</v>
      </c>
      <c r="H38" s="14" t="s">
        <v>69</v>
      </c>
      <c r="I38" s="19" t="s">
        <v>27</v>
      </c>
      <c r="J38" s="14" t="s">
        <v>48</v>
      </c>
      <c r="K38" s="14">
        <v>358</v>
      </c>
      <c r="L38" s="29">
        <v>3072</v>
      </c>
      <c r="M38" s="27">
        <f t="shared" si="1"/>
        <v>11.653645833333332</v>
      </c>
      <c r="N38" s="15">
        <v>27138.560000000001</v>
      </c>
      <c r="O38" s="30">
        <v>248874</v>
      </c>
      <c r="P38" s="27">
        <f t="shared" si="0"/>
        <v>10.904538039329138</v>
      </c>
      <c r="Q38" s="15">
        <v>27138.560000000001</v>
      </c>
      <c r="R38" s="14"/>
      <c r="S38" s="35"/>
      <c r="T38" s="35"/>
    </row>
    <row r="39" spans="1:20" ht="113.1" customHeight="1">
      <c r="A39" s="7">
        <v>27</v>
      </c>
      <c r="B39" s="7" t="s">
        <v>83</v>
      </c>
      <c r="C39" s="15">
        <v>1022603428561</v>
      </c>
      <c r="D39" s="14">
        <v>75403</v>
      </c>
      <c r="E39" s="7" t="s">
        <v>24</v>
      </c>
      <c r="F39" s="7">
        <v>100</v>
      </c>
      <c r="G39" s="7" t="s">
        <v>84</v>
      </c>
      <c r="H39" s="14" t="s">
        <v>85</v>
      </c>
      <c r="I39" s="19" t="s">
        <v>27</v>
      </c>
      <c r="J39" s="14" t="s">
        <v>48</v>
      </c>
      <c r="K39" s="14">
        <v>736</v>
      </c>
      <c r="L39" s="29">
        <v>1893</v>
      </c>
      <c r="M39" s="27">
        <f t="shared" si="1"/>
        <v>38.880084521922875</v>
      </c>
      <c r="N39" s="15">
        <v>31333.88</v>
      </c>
      <c r="O39" s="30">
        <v>90363</v>
      </c>
      <c r="P39" s="27">
        <f t="shared" si="0"/>
        <v>34.675564113630578</v>
      </c>
      <c r="Q39" s="15">
        <v>31333.88</v>
      </c>
      <c r="R39" s="14"/>
      <c r="S39" s="35"/>
      <c r="T39" s="35"/>
    </row>
    <row r="40" spans="1:20" ht="128.1" customHeight="1">
      <c r="A40" s="7">
        <v>28</v>
      </c>
      <c r="B40" s="7" t="s">
        <v>86</v>
      </c>
      <c r="C40" s="15">
        <v>1022603428154</v>
      </c>
      <c r="D40" s="14">
        <v>75404</v>
      </c>
      <c r="E40" s="7" t="s">
        <v>24</v>
      </c>
      <c r="F40" s="7">
        <v>100</v>
      </c>
      <c r="G40" s="7" t="s">
        <v>87</v>
      </c>
      <c r="H40" s="7" t="s">
        <v>88</v>
      </c>
      <c r="I40" s="19" t="s">
        <v>27</v>
      </c>
      <c r="J40" s="14" t="s">
        <v>48</v>
      </c>
      <c r="K40" s="31">
        <v>328</v>
      </c>
      <c r="L40" s="29">
        <v>2949</v>
      </c>
      <c r="M40" s="27">
        <f t="shared" si="1"/>
        <v>11.122414377755172</v>
      </c>
      <c r="N40" s="15">
        <v>19103.509999999998</v>
      </c>
      <c r="O40" s="30">
        <v>141604</v>
      </c>
      <c r="P40" s="27">
        <f t="shared" si="0"/>
        <v>13.490798282534392</v>
      </c>
      <c r="Q40" s="15">
        <v>19103.509999999998</v>
      </c>
      <c r="R40" s="14"/>
      <c r="S40" s="35"/>
      <c r="T40" s="35"/>
    </row>
    <row r="41" spans="1:20" ht="114" customHeight="1">
      <c r="A41" s="7">
        <v>29</v>
      </c>
      <c r="B41" s="7" t="s">
        <v>89</v>
      </c>
      <c r="C41" s="15">
        <v>1022603428770</v>
      </c>
      <c r="D41" s="14">
        <v>75403</v>
      </c>
      <c r="E41" s="7" t="s">
        <v>24</v>
      </c>
      <c r="F41" s="7">
        <v>100</v>
      </c>
      <c r="G41" s="19" t="s">
        <v>84</v>
      </c>
      <c r="H41" s="14" t="s">
        <v>85</v>
      </c>
      <c r="I41" s="19" t="s">
        <v>27</v>
      </c>
      <c r="J41" s="14" t="s">
        <v>48</v>
      </c>
      <c r="K41" s="14">
        <v>352</v>
      </c>
      <c r="L41" s="29">
        <v>1893</v>
      </c>
      <c r="M41" s="27">
        <f t="shared" si="1"/>
        <v>18.594823032223985</v>
      </c>
      <c r="N41" s="15">
        <v>19485.95</v>
      </c>
      <c r="O41" s="30">
        <v>90363</v>
      </c>
      <c r="P41" s="27">
        <f t="shared" si="0"/>
        <v>21.564080431149918</v>
      </c>
      <c r="Q41" s="15">
        <v>19485.95</v>
      </c>
      <c r="R41" s="36"/>
      <c r="S41" s="35"/>
      <c r="T41" s="35"/>
    </row>
    <row r="42" spans="1:20" ht="150" customHeight="1">
      <c r="A42" s="7">
        <v>30</v>
      </c>
      <c r="B42" s="7" t="s">
        <v>90</v>
      </c>
      <c r="C42" s="15">
        <v>1022603426284</v>
      </c>
      <c r="D42" s="14">
        <v>75403</v>
      </c>
      <c r="E42" s="7" t="s">
        <v>24</v>
      </c>
      <c r="F42" s="7">
        <v>100</v>
      </c>
      <c r="G42" s="7" t="s">
        <v>87</v>
      </c>
      <c r="H42" s="7" t="s">
        <v>88</v>
      </c>
      <c r="I42" s="19" t="s">
        <v>27</v>
      </c>
      <c r="J42" s="14" t="s">
        <v>48</v>
      </c>
      <c r="K42" s="14">
        <v>533</v>
      </c>
      <c r="L42" s="29">
        <v>2949</v>
      </c>
      <c r="M42" s="27">
        <f t="shared" si="1"/>
        <v>18.073923363852153</v>
      </c>
      <c r="N42" s="15">
        <v>25598.04</v>
      </c>
      <c r="O42" s="30">
        <v>141604</v>
      </c>
      <c r="P42" s="27">
        <f t="shared" si="0"/>
        <v>18.077201209005395</v>
      </c>
      <c r="Q42" s="15">
        <v>25598.04</v>
      </c>
      <c r="R42" s="36"/>
      <c r="S42" s="35"/>
      <c r="T42" s="35"/>
    </row>
    <row r="43" spans="1:20" ht="110.1" customHeight="1">
      <c r="A43" s="7">
        <v>31</v>
      </c>
      <c r="B43" s="14" t="s">
        <v>91</v>
      </c>
      <c r="C43" s="15">
        <v>1032601902222</v>
      </c>
      <c r="D43" s="14">
        <v>75403</v>
      </c>
      <c r="E43" s="7" t="s">
        <v>24</v>
      </c>
      <c r="F43" s="7">
        <v>100</v>
      </c>
      <c r="G43" s="7" t="s">
        <v>87</v>
      </c>
      <c r="H43" s="7" t="s">
        <v>88</v>
      </c>
      <c r="I43" s="19" t="s">
        <v>27</v>
      </c>
      <c r="J43" s="14" t="s">
        <v>48</v>
      </c>
      <c r="K43" s="31">
        <v>841</v>
      </c>
      <c r="L43" s="29">
        <v>2949</v>
      </c>
      <c r="M43" s="27">
        <f t="shared" si="1"/>
        <v>28.518141742963714</v>
      </c>
      <c r="N43" s="15">
        <v>34084.720000000001</v>
      </c>
      <c r="O43" s="30">
        <v>141604</v>
      </c>
      <c r="P43" s="27">
        <f t="shared" si="0"/>
        <v>24.070449987288494</v>
      </c>
      <c r="Q43" s="15">
        <v>34084.720000000001</v>
      </c>
      <c r="R43" s="14"/>
      <c r="S43" s="35"/>
      <c r="T43" s="35"/>
    </row>
    <row r="44" spans="1:20" ht="117" customHeight="1">
      <c r="A44" s="7">
        <v>32</v>
      </c>
      <c r="B44" s="14" t="s">
        <v>92</v>
      </c>
      <c r="C44" s="15">
        <v>1022603422710</v>
      </c>
      <c r="D44" s="14">
        <v>75404</v>
      </c>
      <c r="E44" s="7" t="s">
        <v>24</v>
      </c>
      <c r="F44" s="7">
        <v>100</v>
      </c>
      <c r="G44" s="7" t="s">
        <v>87</v>
      </c>
      <c r="H44" s="7" t="s">
        <v>88</v>
      </c>
      <c r="I44" s="19" t="s">
        <v>27</v>
      </c>
      <c r="J44" s="14" t="s">
        <v>48</v>
      </c>
      <c r="K44" s="14">
        <v>242</v>
      </c>
      <c r="L44" s="29">
        <v>2949</v>
      </c>
      <c r="M44" s="27">
        <f t="shared" si="1"/>
        <v>8.2061715835876576</v>
      </c>
      <c r="N44" s="15">
        <v>12326.06</v>
      </c>
      <c r="O44" s="30">
        <v>141604</v>
      </c>
      <c r="P44" s="27">
        <f t="shared" si="0"/>
        <v>8.7045987401485831</v>
      </c>
      <c r="Q44" s="15">
        <v>12326.06</v>
      </c>
      <c r="R44" s="14"/>
      <c r="S44" s="35"/>
      <c r="T44" s="35"/>
    </row>
    <row r="45" spans="1:20" ht="126" customHeight="1">
      <c r="A45" s="7">
        <v>33</v>
      </c>
      <c r="B45" s="14" t="s">
        <v>93</v>
      </c>
      <c r="C45" s="15">
        <v>1022603420905</v>
      </c>
      <c r="D45" s="14">
        <v>75403</v>
      </c>
      <c r="E45" s="7" t="s">
        <v>24</v>
      </c>
      <c r="F45" s="7">
        <v>100</v>
      </c>
      <c r="G45" s="7" t="s">
        <v>94</v>
      </c>
      <c r="H45" s="14" t="s">
        <v>85</v>
      </c>
      <c r="I45" s="19" t="s">
        <v>27</v>
      </c>
      <c r="J45" s="14" t="s">
        <v>48</v>
      </c>
      <c r="K45" s="14">
        <v>640</v>
      </c>
      <c r="L45" s="29">
        <v>1893</v>
      </c>
      <c r="M45" s="27">
        <f t="shared" si="1"/>
        <v>33.808769149498154</v>
      </c>
      <c r="N45" s="15">
        <v>31104.02</v>
      </c>
      <c r="O45" s="30">
        <v>90363</v>
      </c>
      <c r="P45" s="27">
        <f t="shared" si="0"/>
        <v>34.42119008886381</v>
      </c>
      <c r="Q45" s="15">
        <v>31104.02</v>
      </c>
      <c r="R45" s="14"/>
      <c r="S45" s="35"/>
      <c r="T45" s="35"/>
    </row>
    <row r="46" spans="1:20" ht="75">
      <c r="A46" s="7">
        <v>34</v>
      </c>
      <c r="B46" s="14" t="s">
        <v>95</v>
      </c>
      <c r="C46" s="15">
        <v>1022603428066</v>
      </c>
      <c r="D46" s="14">
        <v>75404</v>
      </c>
      <c r="E46" s="7" t="s">
        <v>24</v>
      </c>
      <c r="F46" s="7">
        <v>100</v>
      </c>
      <c r="G46" s="7" t="s">
        <v>96</v>
      </c>
      <c r="H46" s="14" t="s">
        <v>85</v>
      </c>
      <c r="I46" s="19" t="s">
        <v>27</v>
      </c>
      <c r="J46" s="14" t="s">
        <v>48</v>
      </c>
      <c r="K46" s="14">
        <v>165</v>
      </c>
      <c r="L46" s="29">
        <v>1893</v>
      </c>
      <c r="M46" s="27">
        <f t="shared" si="1"/>
        <v>8.716323296354993</v>
      </c>
      <c r="N46" s="15">
        <v>8439.31</v>
      </c>
      <c r="O46" s="30">
        <v>90363</v>
      </c>
      <c r="P46" s="27">
        <f t="shared" si="0"/>
        <v>9.3393424299768704</v>
      </c>
      <c r="Q46" s="15">
        <v>8439.31</v>
      </c>
      <c r="R46" s="14"/>
      <c r="S46" s="35"/>
      <c r="T46" s="35"/>
    </row>
    <row r="47" spans="1:20" ht="120">
      <c r="A47" s="7">
        <v>35</v>
      </c>
      <c r="B47" s="7" t="s">
        <v>97</v>
      </c>
      <c r="C47" s="16">
        <v>1022603427252</v>
      </c>
      <c r="D47" s="7">
        <v>75403</v>
      </c>
      <c r="E47" s="7" t="s">
        <v>24</v>
      </c>
      <c r="F47" s="7">
        <v>100</v>
      </c>
      <c r="G47" s="7" t="s">
        <v>87</v>
      </c>
      <c r="H47" s="7" t="s">
        <v>88</v>
      </c>
      <c r="I47" s="19" t="s">
        <v>27</v>
      </c>
      <c r="J47" s="14" t="s">
        <v>48</v>
      </c>
      <c r="K47" s="14">
        <v>1005</v>
      </c>
      <c r="L47" s="29">
        <v>2949</v>
      </c>
      <c r="M47" s="27">
        <f t="shared" si="1"/>
        <v>34.079348931841302</v>
      </c>
      <c r="N47" s="15">
        <v>50491.42</v>
      </c>
      <c r="O47" s="30">
        <v>141604</v>
      </c>
      <c r="P47" s="27">
        <f t="shared" si="0"/>
        <v>35.65677523233807</v>
      </c>
      <c r="Q47" s="15">
        <v>50491.42</v>
      </c>
      <c r="R47" s="14"/>
      <c r="S47" s="35"/>
      <c r="T47" s="35"/>
    </row>
    <row r="48" spans="1:20" ht="114" customHeight="1">
      <c r="A48" s="7">
        <v>36</v>
      </c>
      <c r="B48" s="14" t="s">
        <v>98</v>
      </c>
      <c r="C48" s="15">
        <v>1022603428792</v>
      </c>
      <c r="D48" s="14">
        <v>75403</v>
      </c>
      <c r="E48" s="7" t="s">
        <v>24</v>
      </c>
      <c r="F48" s="7">
        <v>100</v>
      </c>
      <c r="G48" s="7" t="s">
        <v>99</v>
      </c>
      <c r="H48" s="14" t="s">
        <v>100</v>
      </c>
      <c r="I48" s="19" t="s">
        <v>27</v>
      </c>
      <c r="J48" s="14" t="s">
        <v>48</v>
      </c>
      <c r="K48" s="14">
        <v>692</v>
      </c>
      <c r="L48" s="29">
        <v>108801</v>
      </c>
      <c r="M48" s="27">
        <f t="shared" si="1"/>
        <v>0.63602356595987175</v>
      </c>
      <c r="N48" s="15">
        <v>9785.18</v>
      </c>
      <c r="O48" s="15">
        <v>56414</v>
      </c>
      <c r="P48" s="27">
        <f t="shared" si="0"/>
        <v>17.345304357074486</v>
      </c>
      <c r="Q48" s="15">
        <v>9785.18</v>
      </c>
      <c r="R48" s="14"/>
      <c r="S48" s="35"/>
      <c r="T48" s="35"/>
    </row>
    <row r="49" spans="1:20" ht="135">
      <c r="A49" s="7">
        <v>37</v>
      </c>
      <c r="B49" s="14" t="s">
        <v>101</v>
      </c>
      <c r="C49" s="15">
        <v>1022603427483</v>
      </c>
      <c r="D49" s="14">
        <v>75403</v>
      </c>
      <c r="E49" s="7" t="s">
        <v>24</v>
      </c>
      <c r="F49" s="7">
        <v>100</v>
      </c>
      <c r="G49" s="7" t="s">
        <v>102</v>
      </c>
      <c r="H49" s="14" t="s">
        <v>100</v>
      </c>
      <c r="I49" s="19" t="s">
        <v>27</v>
      </c>
      <c r="J49" s="14" t="s">
        <v>48</v>
      </c>
      <c r="K49" s="14">
        <v>656</v>
      </c>
      <c r="L49" s="29">
        <v>108801</v>
      </c>
      <c r="M49" s="27">
        <f t="shared" si="1"/>
        <v>0.60293563478276857</v>
      </c>
      <c r="N49" s="15">
        <v>12808.06</v>
      </c>
      <c r="O49" s="15">
        <v>56414</v>
      </c>
      <c r="P49" s="27">
        <f t="shared" si="0"/>
        <v>22.703690573261955</v>
      </c>
      <c r="Q49" s="15">
        <v>12808.06</v>
      </c>
      <c r="R49" s="14"/>
      <c r="S49" s="35"/>
      <c r="T49" s="35"/>
    </row>
    <row r="50" spans="1:20" ht="409.5" customHeight="1">
      <c r="A50" s="7">
        <v>38</v>
      </c>
      <c r="B50" s="7" t="s">
        <v>103</v>
      </c>
      <c r="C50" s="9">
        <v>1022603428352</v>
      </c>
      <c r="D50" s="17">
        <v>75403</v>
      </c>
      <c r="E50" s="7" t="s">
        <v>24</v>
      </c>
      <c r="F50" s="7">
        <v>100</v>
      </c>
      <c r="G50" s="19" t="s">
        <v>104</v>
      </c>
      <c r="H50" s="19" t="s">
        <v>104</v>
      </c>
      <c r="I50" s="19" t="s">
        <v>27</v>
      </c>
      <c r="J50" s="7" t="s">
        <v>105</v>
      </c>
      <c r="K50" s="9">
        <v>496</v>
      </c>
      <c r="L50" s="9">
        <v>496</v>
      </c>
      <c r="M50" s="27">
        <f t="shared" si="1"/>
        <v>100</v>
      </c>
      <c r="N50" s="16">
        <v>29493</v>
      </c>
      <c r="O50" s="16">
        <v>29493</v>
      </c>
      <c r="P50" s="27">
        <f t="shared" si="0"/>
        <v>100</v>
      </c>
      <c r="Q50" s="16">
        <v>29493</v>
      </c>
      <c r="R50" s="7"/>
      <c r="S50" s="35"/>
      <c r="T50" s="35"/>
    </row>
    <row r="51" spans="1:20" ht="409.5" customHeight="1">
      <c r="A51" s="7">
        <v>39</v>
      </c>
      <c r="B51" s="7" t="s">
        <v>106</v>
      </c>
      <c r="C51" s="9">
        <v>1022603426889</v>
      </c>
      <c r="D51" s="7">
        <v>75403</v>
      </c>
      <c r="E51" s="7" t="s">
        <v>24</v>
      </c>
      <c r="F51" s="7">
        <v>100</v>
      </c>
      <c r="G51" s="19" t="s">
        <v>107</v>
      </c>
      <c r="H51" s="19" t="s">
        <v>107</v>
      </c>
      <c r="I51" s="19" t="s">
        <v>27</v>
      </c>
      <c r="J51" s="7" t="s">
        <v>105</v>
      </c>
      <c r="K51" s="9">
        <v>136</v>
      </c>
      <c r="L51" s="9">
        <v>136</v>
      </c>
      <c r="M51" s="27">
        <f t="shared" si="1"/>
        <v>100</v>
      </c>
      <c r="N51" s="16">
        <v>1311.6</v>
      </c>
      <c r="O51" s="16">
        <v>1311.6</v>
      </c>
      <c r="P51" s="27">
        <f t="shared" si="0"/>
        <v>100</v>
      </c>
      <c r="Q51" s="16">
        <v>2833.3</v>
      </c>
      <c r="R51" s="7"/>
      <c r="S51" s="35"/>
      <c r="T51" s="35"/>
    </row>
    <row r="52" spans="1:20" ht="126" customHeight="1">
      <c r="A52" s="7">
        <v>40</v>
      </c>
      <c r="B52" s="7" t="s">
        <v>108</v>
      </c>
      <c r="C52" s="9">
        <v>1022603427945</v>
      </c>
      <c r="D52" s="7">
        <v>75403</v>
      </c>
      <c r="E52" s="7" t="s">
        <v>24</v>
      </c>
      <c r="F52" s="7">
        <v>100</v>
      </c>
      <c r="G52" s="7" t="s">
        <v>99</v>
      </c>
      <c r="H52" s="14" t="s">
        <v>100</v>
      </c>
      <c r="I52" s="19" t="s">
        <v>27</v>
      </c>
      <c r="J52" s="7" t="s">
        <v>48</v>
      </c>
      <c r="K52" s="9">
        <v>296</v>
      </c>
      <c r="L52" s="12">
        <v>108801</v>
      </c>
      <c r="M52" s="27">
        <f t="shared" si="1"/>
        <v>0.27205632301173699</v>
      </c>
      <c r="N52" s="16">
        <v>12443.78</v>
      </c>
      <c r="O52" s="15">
        <v>56414</v>
      </c>
      <c r="P52" s="27">
        <f t="shared" si="0"/>
        <v>22.057964335094127</v>
      </c>
      <c r="Q52" s="16">
        <v>11272.23</v>
      </c>
      <c r="R52" s="7"/>
      <c r="S52" s="35"/>
      <c r="T52" s="35"/>
    </row>
    <row r="53" spans="1:20" ht="105">
      <c r="A53" s="7">
        <v>41</v>
      </c>
      <c r="B53" s="7" t="s">
        <v>109</v>
      </c>
      <c r="C53" s="9">
        <v>1022603428385</v>
      </c>
      <c r="D53" s="7">
        <v>20904</v>
      </c>
      <c r="E53" s="7" t="s">
        <v>24</v>
      </c>
      <c r="F53" s="7">
        <v>100</v>
      </c>
      <c r="G53" s="7" t="s">
        <v>110</v>
      </c>
      <c r="H53" s="19" t="s">
        <v>110</v>
      </c>
      <c r="I53" s="19" t="s">
        <v>27</v>
      </c>
      <c r="J53" s="7" t="s">
        <v>105</v>
      </c>
      <c r="K53" s="9">
        <v>504</v>
      </c>
      <c r="L53" s="9">
        <v>504</v>
      </c>
      <c r="M53" s="27">
        <f t="shared" si="1"/>
        <v>100</v>
      </c>
      <c r="N53" s="16">
        <v>11849</v>
      </c>
      <c r="O53" s="16">
        <v>11849</v>
      </c>
      <c r="P53" s="27">
        <f t="shared" si="0"/>
        <v>100</v>
      </c>
      <c r="Q53" s="16">
        <v>11942</v>
      </c>
      <c r="R53" s="7"/>
      <c r="S53" s="35"/>
      <c r="T53" s="35"/>
    </row>
    <row r="54" spans="1:20" ht="128.1" customHeight="1">
      <c r="A54" s="7">
        <v>42</v>
      </c>
      <c r="B54" s="7" t="s">
        <v>111</v>
      </c>
      <c r="C54" s="9">
        <v>1022603425866</v>
      </c>
      <c r="D54" s="7">
        <v>75403</v>
      </c>
      <c r="E54" s="7" t="s">
        <v>24</v>
      </c>
      <c r="F54" s="7">
        <v>100</v>
      </c>
      <c r="G54" s="7" t="s">
        <v>99</v>
      </c>
      <c r="H54" s="7" t="s">
        <v>100</v>
      </c>
      <c r="I54" s="19" t="s">
        <v>27</v>
      </c>
      <c r="J54" s="7" t="s">
        <v>48</v>
      </c>
      <c r="K54" s="9">
        <v>270</v>
      </c>
      <c r="L54" s="12">
        <v>108801</v>
      </c>
      <c r="M54" s="27">
        <f t="shared" si="1"/>
        <v>0.24815948382827363</v>
      </c>
      <c r="N54" s="16">
        <v>575</v>
      </c>
      <c r="O54" s="15">
        <v>56414</v>
      </c>
      <c r="P54" s="27">
        <f t="shared" si="0"/>
        <v>1.0192505406459389</v>
      </c>
      <c r="Q54" s="16">
        <v>11796</v>
      </c>
      <c r="R54" s="7"/>
      <c r="S54" s="35"/>
      <c r="T54" s="35"/>
    </row>
    <row r="55" spans="1:20" ht="227.25" customHeight="1">
      <c r="A55" s="7">
        <v>43</v>
      </c>
      <c r="B55" s="7" t="s">
        <v>112</v>
      </c>
      <c r="C55" s="9">
        <v>1022603425877</v>
      </c>
      <c r="D55" s="7">
        <v>50245764</v>
      </c>
      <c r="E55" s="7" t="s">
        <v>24</v>
      </c>
      <c r="F55" s="7">
        <v>100</v>
      </c>
      <c r="G55" s="7" t="s">
        <v>113</v>
      </c>
      <c r="H55" s="14" t="s">
        <v>100</v>
      </c>
      <c r="I55" s="19" t="s">
        <v>27</v>
      </c>
      <c r="J55" s="7" t="s">
        <v>48</v>
      </c>
      <c r="K55" s="9">
        <v>64680</v>
      </c>
      <c r="L55" s="12">
        <v>108801</v>
      </c>
      <c r="M55" s="27">
        <f t="shared" si="1"/>
        <v>59.447983014861997</v>
      </c>
      <c r="N55" s="16">
        <v>6993.07</v>
      </c>
      <c r="O55" s="15">
        <v>56414</v>
      </c>
      <c r="P55" s="27">
        <f t="shared" si="0"/>
        <v>12.395983266565036</v>
      </c>
      <c r="Q55" s="16">
        <v>6993.07</v>
      </c>
      <c r="R55" s="7"/>
      <c r="S55" s="35"/>
      <c r="T55" s="35"/>
    </row>
    <row r="56" spans="1:20" ht="197.25" customHeight="1">
      <c r="A56" s="7">
        <v>44</v>
      </c>
      <c r="B56" s="7" t="s">
        <v>114</v>
      </c>
      <c r="C56" s="37" t="s">
        <v>115</v>
      </c>
      <c r="D56" s="7">
        <v>75404</v>
      </c>
      <c r="E56" s="7" t="s">
        <v>24</v>
      </c>
      <c r="F56" s="7">
        <v>100</v>
      </c>
      <c r="G56" s="9" t="s">
        <v>116</v>
      </c>
      <c r="H56" s="7" t="s">
        <v>31</v>
      </c>
      <c r="I56" s="19" t="s">
        <v>27</v>
      </c>
      <c r="J56" s="7" t="s">
        <v>117</v>
      </c>
      <c r="K56" s="9">
        <v>192</v>
      </c>
      <c r="L56" s="12">
        <v>260</v>
      </c>
      <c r="M56" s="27">
        <f t="shared" si="1"/>
        <v>73.846153846153896</v>
      </c>
      <c r="N56" s="16">
        <v>776.8</v>
      </c>
      <c r="O56" s="16">
        <v>4385</v>
      </c>
      <c r="P56" s="27">
        <f t="shared" si="0"/>
        <v>17.714937286203</v>
      </c>
      <c r="Q56" s="16">
        <v>776.8</v>
      </c>
      <c r="R56" s="7"/>
      <c r="S56" s="35"/>
      <c r="T56" s="35"/>
    </row>
    <row r="57" spans="1:20" ht="129.75" customHeight="1">
      <c r="A57" s="7">
        <v>45</v>
      </c>
      <c r="B57" s="7" t="s">
        <v>118</v>
      </c>
      <c r="C57" s="9">
        <v>1122651025232</v>
      </c>
      <c r="D57" s="18">
        <v>75403</v>
      </c>
      <c r="E57" s="7" t="s">
        <v>24</v>
      </c>
      <c r="F57" s="7">
        <v>100</v>
      </c>
      <c r="G57" s="19" t="s">
        <v>119</v>
      </c>
      <c r="H57" s="7" t="s">
        <v>120</v>
      </c>
      <c r="I57" s="19" t="s">
        <v>27</v>
      </c>
      <c r="J57" s="7" t="s">
        <v>105</v>
      </c>
      <c r="K57" s="9">
        <v>111</v>
      </c>
      <c r="L57" s="12">
        <v>546</v>
      </c>
      <c r="M57" s="27">
        <f t="shared" si="1"/>
        <v>20.329670329670328</v>
      </c>
      <c r="N57" s="16">
        <v>772</v>
      </c>
      <c r="O57" s="16">
        <v>11842</v>
      </c>
      <c r="P57" s="27">
        <f t="shared" si="0"/>
        <v>6.5191690592805269</v>
      </c>
      <c r="Q57" s="16">
        <v>772</v>
      </c>
      <c r="R57" s="16"/>
      <c r="S57" s="35"/>
      <c r="T57" s="35"/>
    </row>
    <row r="58" spans="1:20" ht="120">
      <c r="A58" s="7">
        <v>46</v>
      </c>
      <c r="B58" s="7" t="s">
        <v>121</v>
      </c>
      <c r="C58" s="38" t="s">
        <v>122</v>
      </c>
      <c r="D58" s="20">
        <v>75403</v>
      </c>
      <c r="E58" s="7" t="s">
        <v>24</v>
      </c>
      <c r="F58" s="7">
        <v>100</v>
      </c>
      <c r="G58" s="9" t="s">
        <v>123</v>
      </c>
      <c r="H58" s="7" t="s">
        <v>120</v>
      </c>
      <c r="I58" s="19" t="s">
        <v>27</v>
      </c>
      <c r="J58" s="7" t="s">
        <v>48</v>
      </c>
      <c r="K58" s="9">
        <v>300</v>
      </c>
      <c r="L58" s="12">
        <v>546</v>
      </c>
      <c r="M58" s="27">
        <f t="shared" si="1"/>
        <v>54.945054945054949</v>
      </c>
      <c r="N58" s="16">
        <v>10114.370000000001</v>
      </c>
      <c r="O58" s="16">
        <v>11842</v>
      </c>
      <c r="P58" s="27">
        <f t="shared" si="0"/>
        <v>85.410994764397913</v>
      </c>
      <c r="Q58" s="16">
        <v>10114.370000000001</v>
      </c>
      <c r="R58" s="16"/>
      <c r="S58" s="35"/>
      <c r="T58" s="35"/>
    </row>
    <row r="59" spans="1:20">
      <c r="S59" s="35"/>
      <c r="T59" s="35"/>
    </row>
    <row r="60" spans="1:20" ht="29.25" customHeight="1">
      <c r="A60" s="21"/>
      <c r="B60" s="21"/>
      <c r="S60" s="35"/>
      <c r="T60" s="35"/>
    </row>
    <row r="61" spans="1:20">
      <c r="A61" s="39" t="s">
        <v>124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0"/>
      <c r="N61" s="39"/>
      <c r="O61" s="39"/>
      <c r="P61" s="39"/>
      <c r="Q61" s="39"/>
    </row>
    <row r="63" spans="1:20" ht="71.25" customHeight="1"/>
  </sheetData>
  <mergeCells count="16">
    <mergeCell ref="R10:R11"/>
    <mergeCell ref="H8:Q8"/>
    <mergeCell ref="H10:I10"/>
    <mergeCell ref="J10:L10"/>
    <mergeCell ref="N10:O10"/>
    <mergeCell ref="A61:Q61"/>
    <mergeCell ref="A10:A11"/>
    <mergeCell ref="B10:B11"/>
    <mergeCell ref="C10:C11"/>
    <mergeCell ref="D10:D11"/>
    <mergeCell ref="E10:E11"/>
    <mergeCell ref="F10:F11"/>
    <mergeCell ref="G10:G11"/>
    <mergeCell ref="M10:M11"/>
    <mergeCell ref="P10:P11"/>
    <mergeCell ref="Q10:Q11"/>
  </mergeCells>
  <pageMargins left="0" right="0" top="0.39374999999999999" bottom="0" header="0.51180555555555496" footer="0.51180555555555496"/>
  <pageSetup paperSize="9" scale="52" firstPageNumber="0" fitToHeight="0" orientation="landscape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" defaultRowHeight="15"/>
  <cols>
    <col min="1" max="1025" width="8.5703125"/>
  </cols>
  <sheetData/>
  <pageMargins left="0.7" right="0.7" top="0.75" bottom="0.75" header="0.51180555555555496" footer="0.51180555555555496"/>
  <pageSetup paperSize="9" firstPageNumber="0" orientation="portrait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" defaultRowHeight="15"/>
  <cols>
    <col min="1" max="1025" width="8.5703125"/>
  </cols>
  <sheetData/>
  <pageMargins left="0.7" right="0.7" top="0.75" bottom="0.75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ШУБИНА</cp:lastModifiedBy>
  <cp:revision>9</cp:revision>
  <cp:lastPrinted>2019-12-20T12:13:00Z</cp:lastPrinted>
  <dcterms:created xsi:type="dcterms:W3CDTF">2019-12-17T06:06:00Z</dcterms:created>
  <dcterms:modified xsi:type="dcterms:W3CDTF">2020-02-16T17:54:12Z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1049-11.2.0.8641</vt:lpwstr>
  </property>
</Properties>
</file>