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275" tabRatio="603"/>
  </bookViews>
  <sheets>
    <sheet name="Данные" sheetId="1" r:id="rId1"/>
  </sheets>
  <externalReferences>
    <externalReference r:id="rId2"/>
  </externalReferences>
  <definedNames>
    <definedName name="_xlnm._FilterDatabase" localSheetId="0" hidden="1">Данные!$A$9:$AME$438</definedName>
    <definedName name="№">Данные!$A:$A</definedName>
    <definedName name="адрес">Данные!$E:$E</definedName>
    <definedName name="инн">Данные!$B:$B</definedName>
    <definedName name="наиминование">Данные!$D:$D</definedName>
    <definedName name="огрн">Данные!$C:$C</definedName>
    <definedName name="ПК78">#REF!</definedName>
  </definedNames>
  <calcPr calcId="124519"/>
</workbook>
</file>

<file path=xl/calcChain.xml><?xml version="1.0" encoding="utf-8"?>
<calcChain xmlns="http://schemas.openxmlformats.org/spreadsheetml/2006/main">
  <c r="O436" i="1"/>
  <c r="O11"/>
  <c r="O12"/>
  <c r="O13"/>
  <c r="O14"/>
  <c r="O15"/>
  <c r="O17"/>
  <c r="O18"/>
  <c r="O19"/>
  <c r="O20"/>
  <c r="O21"/>
  <c r="O22"/>
  <c r="O23"/>
  <c r="O24"/>
  <c r="O25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4"/>
  <c r="O255"/>
  <c r="O257"/>
  <c r="O271"/>
  <c r="O277"/>
  <c r="O278"/>
  <c r="O279"/>
  <c r="O281"/>
  <c r="O287"/>
  <c r="O289"/>
  <c r="O290"/>
  <c r="O291"/>
  <c r="O300"/>
  <c r="O306"/>
  <c r="O310"/>
  <c r="O313"/>
  <c r="O316"/>
  <c r="O319"/>
  <c r="O321"/>
  <c r="O322"/>
  <c r="O329"/>
  <c r="O330"/>
  <c r="O331"/>
  <c r="O332"/>
  <c r="O333"/>
  <c r="O334"/>
  <c r="O335"/>
  <c r="O336"/>
  <c r="O337"/>
  <c r="O338"/>
  <c r="O339"/>
  <c r="O340"/>
  <c r="O341"/>
  <c r="O342"/>
  <c r="O343"/>
  <c r="O346"/>
  <c r="O348"/>
  <c r="O349"/>
  <c r="O351"/>
  <c r="O353"/>
  <c r="O354"/>
  <c r="O355"/>
  <c r="O356"/>
  <c r="O357"/>
  <c r="O361"/>
  <c r="O362"/>
  <c r="O363"/>
  <c r="O365"/>
  <c r="O366"/>
  <c r="O367"/>
  <c r="O368"/>
  <c r="O369"/>
  <c r="O370"/>
  <c r="O371"/>
  <c r="O372"/>
  <c r="O373"/>
  <c r="O374"/>
  <c r="O375"/>
  <c r="O376"/>
  <c r="O377"/>
  <c r="O378"/>
  <c r="O379"/>
  <c r="O381"/>
  <c r="O382"/>
  <c r="O383"/>
  <c r="O386"/>
  <c r="O388"/>
  <c r="O390"/>
  <c r="O391"/>
  <c r="O392"/>
  <c r="O393"/>
  <c r="O394"/>
  <c r="O403"/>
  <c r="O405"/>
  <c r="O408"/>
  <c r="O409"/>
  <c r="O410"/>
  <c r="O411"/>
  <c r="O413"/>
  <c r="O414"/>
  <c r="O416"/>
  <c r="O418"/>
  <c r="O419"/>
  <c r="O420"/>
  <c r="O421"/>
  <c r="O422"/>
  <c r="O423"/>
  <c r="O425"/>
  <c r="O426"/>
  <c r="O427"/>
  <c r="O428"/>
  <c r="O429"/>
  <c r="O430"/>
  <c r="O431"/>
  <c r="O432"/>
  <c r="O433"/>
  <c r="O434"/>
  <c r="O435"/>
  <c r="O437"/>
  <c r="O438"/>
  <c r="O10" l="1"/>
  <c r="N10" l="1"/>
  <c r="AQ10" l="1"/>
</calcChain>
</file>

<file path=xl/sharedStrings.xml><?xml version="1.0" encoding="utf-8"?>
<sst xmlns="http://schemas.openxmlformats.org/spreadsheetml/2006/main" count="11790" uniqueCount="1782">
  <si>
    <t>ИНН юр.лица</t>
  </si>
  <si>
    <t>Наименование юридического лица</t>
  </si>
  <si>
    <t>ОГРН юр.лица</t>
  </si>
  <si>
    <t>Асбестовский городской округ</t>
  </si>
  <si>
    <t>банки, финансовые учреждения</t>
  </si>
  <si>
    <t>административные, офисные учреждения</t>
  </si>
  <si>
    <t>продовольственный магазин</t>
  </si>
  <si>
    <t>промтоварный магазин</t>
  </si>
  <si>
    <t>торгово-развлекательные комплексы, торговые центры</t>
  </si>
  <si>
    <t>автомастерские, шиномонтажная мастерская, станция технического обслуживания</t>
  </si>
  <si>
    <t>дошкольное образовательное учреждение</t>
  </si>
  <si>
    <t>общеобразовательное учреждение</t>
  </si>
  <si>
    <t>учреждение начального               и среднего профессионального образования, высшего профессионального                       и послевузовского образования или иное учреждение, осуществляющее образовательный процесс</t>
  </si>
  <si>
    <t>учреждение дополнительного образования</t>
  </si>
  <si>
    <t>клубы, кинотеатры, концертные залы, театры, цирки</t>
  </si>
  <si>
    <t>библиотеки, архивы</t>
  </si>
  <si>
    <t>спортивные клубы, центры, комплексы</t>
  </si>
  <si>
    <t>пансионаты, дома отдыха, туристические базы</t>
  </si>
  <si>
    <t>кафе, рестораны, бары, закусочные, столовые</t>
  </si>
  <si>
    <t>химчистки и прачечные</t>
  </si>
  <si>
    <t>бани, сауны</t>
  </si>
  <si>
    <t>кладбища</t>
  </si>
  <si>
    <t>Садоводческие кооперативы, садово-огородные товарищества</t>
  </si>
  <si>
    <t>9</t>
  </si>
  <si>
    <t>Предприятия иных отраслей промышленности</t>
  </si>
  <si>
    <t>10</t>
  </si>
  <si>
    <t>Многоквартирные дома</t>
  </si>
  <si>
    <t>71</t>
  </si>
  <si>
    <t>ООО "Альфа-4"</t>
  </si>
  <si>
    <t>ООО "УК Техно-сервис"</t>
  </si>
  <si>
    <t>ООО "УК "Коммунальник"</t>
  </si>
  <si>
    <t>Садоводческое товарищество "МП ПЭЖРО № 1"</t>
  </si>
  <si>
    <t>Некоммерческое партнёрство "Коллективный сад КЖУ-2"</t>
  </si>
  <si>
    <t>Жилищно -строительный кооператив № 13</t>
  </si>
  <si>
    <t>ТСЖ "Белокаменный"</t>
  </si>
  <si>
    <t>Гаражно-строительный кооператив № 25</t>
  </si>
  <si>
    <t>Гаражно-строительный кооператив № 6</t>
  </si>
  <si>
    <t>ООО "УК "Хризотил"</t>
  </si>
  <si>
    <t>ООО "Техно-сервис"</t>
  </si>
  <si>
    <t>ООО " УК "Асбест"</t>
  </si>
  <si>
    <t>Жилищно-строительный кооператив № 2 (ул. Мира, 11/3)</t>
  </si>
  <si>
    <t>Жилищно-строительный кооператив № 3 (Мира 7/3)</t>
  </si>
  <si>
    <t>ТСЖ "Войкова 66" (ул. Войкова, 66)</t>
  </si>
  <si>
    <t>Жилищно-строительный кооператив № 9 (ул. Чапаева, 29)</t>
  </si>
  <si>
    <t>Жилищно-строительный кооператив № 10 (ул. Чапаева, 29/1)</t>
  </si>
  <si>
    <t>Жилищно-строительный кооператив № 14 (ул. Ладыженского, 9)</t>
  </si>
  <si>
    <t>Жилищно-строительный кооператив № 12 (ул. Ладыженского, 15)</t>
  </si>
  <si>
    <t>ООО "Дом -Сервис и Компания"</t>
  </si>
  <si>
    <t>МУП "ПЖРТ" АГО</t>
  </si>
  <si>
    <t>МАУ ДЗОЛ "Заря"</t>
  </si>
  <si>
    <t>ГАУ СО "СШ "Хризотил""</t>
  </si>
  <si>
    <t>ГКУ "Асбестовский центр занятости"</t>
  </si>
  <si>
    <t>МБУ физической культуры и спорта Физкультурно-спортивный центр" АГО</t>
  </si>
  <si>
    <t>ГАПОУ СО "Асбестовский политехникум"</t>
  </si>
  <si>
    <t>ГБУ СО "Асбестовская ветеринарная станция по борьбе с болезнями животных"</t>
  </si>
  <si>
    <t>МАОУ "СОШ № 30"</t>
  </si>
  <si>
    <t>МАОУ "СОШ № 21"</t>
  </si>
  <si>
    <t>МБУ "ООШ № 13"</t>
  </si>
  <si>
    <t>МАОУ "СОШ № 11"</t>
  </si>
  <si>
    <t>МАОУ "СОШ № 24"</t>
  </si>
  <si>
    <t>МАОУ "Лицей № 9"</t>
  </si>
  <si>
    <t>УКОУ СО "СРНЦ № 2 города Асбеста"</t>
  </si>
  <si>
    <t>МАДОУ "Детский сад "Теремок"</t>
  </si>
  <si>
    <t>МБДОУ "Детский сад "Радость"</t>
  </si>
  <si>
    <t>МБ ДОУ "Детский сад "Малыш"</t>
  </si>
  <si>
    <t>МБ ДОУ детский сад "Журавушка"</t>
  </si>
  <si>
    <t>МАДОУ "Детский сад № 62"</t>
  </si>
  <si>
    <t>МАДОУ "Детский сад комбинированного вида № 56"</t>
  </si>
  <si>
    <t>МБ ДОУ "Детский сад № 53"</t>
  </si>
  <si>
    <t>МАДОУ "Детский сад комбинированного вида № 38"</t>
  </si>
  <si>
    <t>МБ ДОУ "Детский сад № 35"</t>
  </si>
  <si>
    <t>МБ ДОУ "Детский сад № 32"</t>
  </si>
  <si>
    <t>МБ ДОУ "Детский сад № 29"</t>
  </si>
  <si>
    <t>МАДОУ "Детский сад комбинированного вида "Кирпичики"</t>
  </si>
  <si>
    <t>МАДОУ "Детский сад комбинированного вида № 60"</t>
  </si>
  <si>
    <t>МАДОУ "Детский сад комбинированного вида № 52"</t>
  </si>
  <si>
    <t>МБ ДОУ "Детский сад № 46"</t>
  </si>
  <si>
    <t>Управление судебного департамента(Асбестовский суд)</t>
  </si>
  <si>
    <t>МО МВД РФ "Асбестовский"</t>
  </si>
  <si>
    <t>АО "Водоканал"</t>
  </si>
  <si>
    <t>ИП Воронин А.Н.</t>
  </si>
  <si>
    <t>Филиал "ВГСО Урала"ФГУП "ВГСЧ"</t>
  </si>
  <si>
    <t>ООО "БОРА"</t>
  </si>
  <si>
    <t>ООО "АЛСИС"</t>
  </si>
  <si>
    <t>ООО "АКМЗ"</t>
  </si>
  <si>
    <t>ООО "АЦК"</t>
  </si>
  <si>
    <t>ЗАО "ПО "Аскан"</t>
  </si>
  <si>
    <t>ООО "Апогей"</t>
  </si>
  <si>
    <t>ООО "Лев"</t>
  </si>
  <si>
    <t>ИП Кадомцева Т.Е.</t>
  </si>
  <si>
    <t>ООО "ИКО-Хим"</t>
  </si>
  <si>
    <t>ИП Елькина Л.В.</t>
  </si>
  <si>
    <t>Дарьин А.Г.</t>
  </si>
  <si>
    <t>ООО "Дионис и К"</t>
  </si>
  <si>
    <t>ООО "Гранула"</t>
  </si>
  <si>
    <t>ООО "Терц-95"</t>
  </si>
  <si>
    <t>ООО "Терц-96"</t>
  </si>
  <si>
    <t>ООО "Традиции качества"</t>
  </si>
  <si>
    <t>ООО "ТООП"</t>
  </si>
  <si>
    <t>ООО "ТрансСервис"</t>
  </si>
  <si>
    <t>ИП Толстых Е.Г.</t>
  </si>
  <si>
    <t>ООО "СМУ"</t>
  </si>
  <si>
    <t>ПАО "Сбербанк России"</t>
  </si>
  <si>
    <t>СООО "АНЦ "СПАСЕНИЕ"</t>
  </si>
  <si>
    <t>МКУ "Ритуал" АГО</t>
  </si>
  <si>
    <t>ПАО "Ростелеком"</t>
  </si>
  <si>
    <t>ООО "Пансионат "Белый камень"</t>
  </si>
  <si>
    <t>ИП Пантюхов В.В.</t>
  </si>
  <si>
    <t>ООО "ОКН"</t>
  </si>
  <si>
    <t>ООО Компания "ОРУМ"</t>
  </si>
  <si>
    <t>ООО "Энергоуправление"</t>
  </si>
  <si>
    <t>ИП Шутелев А.С.</t>
  </si>
  <si>
    <t>ООО "Шинный двор"</t>
  </si>
  <si>
    <t>ОАО "ЦУМ"</t>
  </si>
  <si>
    <t xml:space="preserve">Приход во имя иконы Божьей Матери "Умиление" Серафимо-Дивеевской </t>
  </si>
  <si>
    <t>МУП "Фабрика химчистки и крашения одежды"</t>
  </si>
  <si>
    <t>ООО "ФОРЭС"</t>
  </si>
  <si>
    <t>ООО "Горно-химическая компания "Ультра Си"</t>
  </si>
  <si>
    <t>ООО "УК "А2"</t>
  </si>
  <si>
    <t>ОАО "УралАТИ"</t>
  </si>
  <si>
    <t>ОАО "Ураласбест"</t>
  </si>
  <si>
    <t>6603016957</t>
  </si>
  <si>
    <t>6603022076</t>
  </si>
  <si>
    <t>6603022358</t>
  </si>
  <si>
    <t>6603014734</t>
  </si>
  <si>
    <t>6603012952</t>
  </si>
  <si>
    <t>6603008339</t>
  </si>
  <si>
    <t>6603022157</t>
  </si>
  <si>
    <t>6603015826</t>
  </si>
  <si>
    <t>6603013064</t>
  </si>
  <si>
    <t>6683002731</t>
  </si>
  <si>
    <t>6603010955</t>
  </si>
  <si>
    <t>6603022171</t>
  </si>
  <si>
    <t>6603008586</t>
  </si>
  <si>
    <t>6603007938</t>
  </si>
  <si>
    <t>6603004172</t>
  </si>
  <si>
    <t>6683008229</t>
  </si>
  <si>
    <t>6603007945</t>
  </si>
  <si>
    <t>6603005923</t>
  </si>
  <si>
    <t>6603008642</t>
  </si>
  <si>
    <t>6603008353</t>
  </si>
  <si>
    <t>6603018337</t>
  </si>
  <si>
    <t>6603014727</t>
  </si>
  <si>
    <t>6603013508</t>
  </si>
  <si>
    <t>6683001706</t>
  </si>
  <si>
    <t>6603010465</t>
  </si>
  <si>
    <t>6603013579</t>
  </si>
  <si>
    <t>6603018584</t>
  </si>
  <si>
    <t>6603007984</t>
  </si>
  <si>
    <t>6603011765</t>
  </si>
  <si>
    <t>6603010803</t>
  </si>
  <si>
    <t>6603016594</t>
  </si>
  <si>
    <t>603008868</t>
  </si>
  <si>
    <t>6603010828</t>
  </si>
  <si>
    <t>6603009727</t>
  </si>
  <si>
    <t>6603010867</t>
  </si>
  <si>
    <t>6603009903</t>
  </si>
  <si>
    <t>6603010289</t>
  </si>
  <si>
    <t>6603009660</t>
  </si>
  <si>
    <t>6603009678</t>
  </si>
  <si>
    <t>6603010200</t>
  </si>
  <si>
    <t>6603010112</t>
  </si>
  <si>
    <t>6683004658</t>
  </si>
  <si>
    <t>6603004542</t>
  </si>
  <si>
    <t>6603011028</t>
  </si>
  <si>
    <t>6603011035</t>
  </si>
  <si>
    <t>6603011081</t>
  </si>
  <si>
    <t>6603010151</t>
  </si>
  <si>
    <t>6603012328</t>
  </si>
  <si>
    <t>6603022439</t>
  </si>
  <si>
    <t>6603010345</t>
  </si>
  <si>
    <t>6603009621</t>
  </si>
  <si>
    <t>6603011243</t>
  </si>
  <si>
    <t>6603009580</t>
  </si>
  <si>
    <t>6603009565</t>
  </si>
  <si>
    <t>6603009558</t>
  </si>
  <si>
    <t>6603009597</t>
  </si>
  <si>
    <t>6603009935</t>
  </si>
  <si>
    <t>6603007977</t>
  </si>
  <si>
    <t>6603009572</t>
  </si>
  <si>
    <t>6603009974</t>
  </si>
  <si>
    <t>6603010095</t>
  </si>
  <si>
    <t>6658089577</t>
  </si>
  <si>
    <t>6603005257</t>
  </si>
  <si>
    <t>6603017615</t>
  </si>
  <si>
    <t>667320837596</t>
  </si>
  <si>
    <t>7717036797</t>
  </si>
  <si>
    <t>6662116329</t>
  </si>
  <si>
    <t>6670448134</t>
  </si>
  <si>
    <t>6603020537</t>
  </si>
  <si>
    <t>668301032</t>
  </si>
  <si>
    <t>6603009318</t>
  </si>
  <si>
    <t>6674313152</t>
  </si>
  <si>
    <t>6670119690</t>
  </si>
  <si>
    <t>660304555584</t>
  </si>
  <si>
    <t>5903956050</t>
  </si>
  <si>
    <t>660307811998</t>
  </si>
  <si>
    <t>660311451642</t>
  </si>
  <si>
    <t>6670138439</t>
  </si>
  <si>
    <t>6685084240</t>
  </si>
  <si>
    <t>6603005754</t>
  </si>
  <si>
    <t>6603008900</t>
  </si>
  <si>
    <t>6683004425</t>
  </si>
  <si>
    <t>6603020978</t>
  </si>
  <si>
    <t>6674322774</t>
  </si>
  <si>
    <t>660300351519</t>
  </si>
  <si>
    <t>660300962814</t>
  </si>
  <si>
    <t>6603016160</t>
  </si>
  <si>
    <t>7707083893</t>
  </si>
  <si>
    <t>6603010560</t>
  </si>
  <si>
    <t>6683001382</t>
  </si>
  <si>
    <t>7707049388</t>
  </si>
  <si>
    <t>6685058144</t>
  </si>
  <si>
    <t>660300456649</t>
  </si>
  <si>
    <t>7810917359</t>
  </si>
  <si>
    <t>6670284408</t>
  </si>
  <si>
    <t>6603023425</t>
  </si>
  <si>
    <t>660308209169</t>
  </si>
  <si>
    <t>6603020840</t>
  </si>
  <si>
    <t>6603022245</t>
  </si>
  <si>
    <t>6603011451</t>
  </si>
  <si>
    <t>6603000467</t>
  </si>
  <si>
    <t>6658092629</t>
  </si>
  <si>
    <t>6683008451</t>
  </si>
  <si>
    <t>6658244053</t>
  </si>
  <si>
    <t>6603000474</t>
  </si>
  <si>
    <t>6603001252</t>
  </si>
  <si>
    <t>г. Асбест, Свердловская область, ул. Заломова, д.56</t>
  </si>
  <si>
    <t>Заломова</t>
  </si>
  <si>
    <t>Долонина</t>
  </si>
  <si>
    <t>Энергетиков</t>
  </si>
  <si>
    <t>пер. Песчаный</t>
  </si>
  <si>
    <t>39</t>
  </si>
  <si>
    <t>1а</t>
  </si>
  <si>
    <t>17</t>
  </si>
  <si>
    <t>3</t>
  </si>
  <si>
    <t>7</t>
  </si>
  <si>
    <t>4</t>
  </si>
  <si>
    <t>1</t>
  </si>
  <si>
    <t>5</t>
  </si>
  <si>
    <t>0,8</t>
  </si>
  <si>
    <t xml:space="preserve"> 624260, Свердловская область,  г. Асбест,ул. Уральская, 79</t>
  </si>
  <si>
    <t>624260 Свердловская область, г. Асбест, ул.Королёва,14</t>
  </si>
  <si>
    <t xml:space="preserve"> 624260 Свердловская область г. Асбест, пр. Ленина, д.32, кв.74</t>
  </si>
  <si>
    <t xml:space="preserve"> 624260, Свердловская область, г. Асбест, ул. Лермонтова, 2/3-76</t>
  </si>
  <si>
    <t>624282 Свердловская область, г. Асбест, пос. Белокаменный, ул. Комсомольская, дом 1, кв.6</t>
  </si>
  <si>
    <t>624260 Свердловская область, г. Асбест, п. Черемша</t>
  </si>
  <si>
    <t>624260 Свердловская область ,г. Асбест, пр. Ленина,14, офис 17</t>
  </si>
  <si>
    <t>624260 Свердловская область, г. Асбест, район ГИБДД</t>
  </si>
  <si>
    <t>624260 Свердловская область, г. Асбест, ул. Уральская, 79</t>
  </si>
  <si>
    <t>624260 Свердловская область, г. Асбест, ул.Садовая,13</t>
  </si>
  <si>
    <t>624260 Свердловская область, ул. Чапаева, 26</t>
  </si>
  <si>
    <t>624260 Свердловская область г. Асбест, ул. Мира, 11/3</t>
  </si>
  <si>
    <t>624260 Свердловская область г. Асбест, ул. Мира, 7/3</t>
  </si>
  <si>
    <t>г. Асбест, пр. Ленина, 20/1</t>
  </si>
  <si>
    <t>624266 Свердловская область, г. Асбест, ул. Войкова, дом 66, кв. 29</t>
  </si>
  <si>
    <t xml:space="preserve"> 624260 Свердловская область г. Асбест, ул. Чапаева, 29</t>
  </si>
  <si>
    <t>624260 Свердловская область г. Асбест, ул. Чапаева, 29/1</t>
  </si>
  <si>
    <t>624260 Свердловская область, г. Асбест, ул. Ладыженского, 9</t>
  </si>
  <si>
    <t>624260 Свердловская область, г. Асбест, ул. Ладыженского,15</t>
  </si>
  <si>
    <t>624260 Свердловская область, г. Асбест, ул. Ленинградская, 35</t>
  </si>
  <si>
    <t>624266 Свердловская область, г. Асбест, ул. Челюскинцев, 15</t>
  </si>
  <si>
    <t>624282 Свердловская область, г. Асбест, п. Белокаменный, ул. Заречная, 19</t>
  </si>
  <si>
    <t>624260, Свердловская область, город Асбест, улица Имени Александра Королева, 30</t>
  </si>
  <si>
    <t>624260 Свердловская область, г. Асбест, ул. Ленина, 4</t>
  </si>
  <si>
    <t>620260 г. Асбест, ул. Чапаева, 39</t>
  </si>
  <si>
    <t>624260, Свердловская область, город Асбест, Уральская улица, 79-1</t>
  </si>
  <si>
    <t>624260 Свердловская область г. Асбест, ул. Ладыженского, 7</t>
  </si>
  <si>
    <t>624261 Свердловская область, г. Асбест, ул. Осипенко, 32</t>
  </si>
  <si>
    <t xml:space="preserve"> 624282 Свердловская область, г. Асбест, п.Белокаменный, ул. Советская, 14</t>
  </si>
  <si>
    <t>624260 Свердловская область, г. Асбест, ул. Садовая, 1 "к"</t>
  </si>
  <si>
    <t>624260 Свердловская область, г. Асбест, ул. Промышленная, 47</t>
  </si>
  <si>
    <t>624260 Свердловская область, г. Асбест, ул. Победы, 24</t>
  </si>
  <si>
    <t>624260 Свердловская область, г. Асбест, ул. Войкова, 71</t>
  </si>
  <si>
    <t>624265 Свердловская область, г. Асбест, ул. Школьная, 30</t>
  </si>
  <si>
    <t>624260 Свердловская область, г. Асбест, ул. Советская, 12</t>
  </si>
  <si>
    <t>624260 Свердловская область, г. Асбест, ул.Ленина,26/3</t>
  </si>
  <si>
    <t>624269 Свердловская область, г. Асбест, ул.Ленинградская,29</t>
  </si>
  <si>
    <t>620260 Свердловская обл., г. Асбест, Октябрьской революции, 16</t>
  </si>
  <si>
    <t>624260 Свердловская область, г. Асбест, ул. Плеханова, 3/2</t>
  </si>
  <si>
    <t>624266 Свердловская область, г. Асбест, ул.Советская, 12</t>
  </si>
  <si>
    <t>624266 Свердловская область, г. Асбест, ул. Калинина, 41/1</t>
  </si>
  <si>
    <t>624260 Свердловская область, г. Асбест, пр. Ленина, 20/2</t>
  </si>
  <si>
    <t>624260 Свердловская область, г. Асбест, ул. Королёва, 22 а</t>
  </si>
  <si>
    <t>624260 Свердловская область, г. Асбест, пр. Ленина, 6/1</t>
  </si>
  <si>
    <t>624260 Свердловская область, г. Асбест,ул. Чапаева, 37</t>
  </si>
  <si>
    <t>624260 Свердловская область, г. Асбест,ул. Ладыженского, 13</t>
  </si>
  <si>
    <t>624260 Свердловская область, г. Асбест,ул. Октябрьской революции, 24</t>
  </si>
  <si>
    <t>624260 Свердловская область, г. Асбест,ул. Ленинградская, 5а</t>
  </si>
  <si>
    <t>624260 Свердловская область, г. Асбест, пр. Ленина, 9/2</t>
  </si>
  <si>
    <t>624260 Свердловская область, г. Асбест, ул. Советская, 15/1</t>
  </si>
  <si>
    <t>624260 Свердловская область, г. Асбест, ул. Советская, 23-а</t>
  </si>
  <si>
    <t>624260 Свердловская область, г. Асбест, ул. Мира, 5/1</t>
  </si>
  <si>
    <t>624260 Свердловская область, г. Асбест, ул. Мира, 4/2</t>
  </si>
  <si>
    <t>624260 Свердловская область, г. Асбест, ул. Мира, 9/1</t>
  </si>
  <si>
    <t>624260 Свердловская область, г. Асбест, ул. Чапаева, 31</t>
  </si>
  <si>
    <t>624260 Свердловская область, г. Асбест, ул. Ленинградская, 39/1</t>
  </si>
  <si>
    <t>624260 Свердловская область, г. Асбест, ул. Строителей, 52</t>
  </si>
  <si>
    <t>624260 Свердловская область, г. Асбест, ул. Мира, 6/3</t>
  </si>
  <si>
    <t>624260 Свердловская область, г. Асбест,ул. Ленина, 45</t>
  </si>
  <si>
    <t>624260 г. Асбест, ул. им.А. Королёва, 22</t>
  </si>
  <si>
    <t>2</t>
  </si>
  <si>
    <t>6</t>
  </si>
  <si>
    <t>8</t>
  </si>
  <si>
    <t>13</t>
  </si>
  <si>
    <t>пр. Ленина</t>
  </si>
  <si>
    <t>23</t>
  </si>
  <si>
    <t>Ленинградская</t>
  </si>
  <si>
    <t>16</t>
  </si>
  <si>
    <t>8 Марта</t>
  </si>
  <si>
    <t>Некрасова</t>
  </si>
  <si>
    <t>Победы</t>
  </si>
  <si>
    <t>11</t>
  </si>
  <si>
    <t>Промышленная</t>
  </si>
  <si>
    <t>53</t>
  </si>
  <si>
    <t>Садовая</t>
  </si>
  <si>
    <t>21</t>
  </si>
  <si>
    <t>Уральская</t>
  </si>
  <si>
    <t>62</t>
  </si>
  <si>
    <t xml:space="preserve">Уральская </t>
  </si>
  <si>
    <t>69</t>
  </si>
  <si>
    <t>70</t>
  </si>
  <si>
    <t>74</t>
  </si>
  <si>
    <t>79</t>
  </si>
  <si>
    <t>82</t>
  </si>
  <si>
    <t>83</t>
  </si>
  <si>
    <t>Чкалова</t>
  </si>
  <si>
    <t>43</t>
  </si>
  <si>
    <t>49</t>
  </si>
  <si>
    <t>78</t>
  </si>
  <si>
    <t>Горняков</t>
  </si>
  <si>
    <t>29</t>
  </si>
  <si>
    <t>Горького</t>
  </si>
  <si>
    <t>96</t>
  </si>
  <si>
    <t>103</t>
  </si>
  <si>
    <t>Королёва</t>
  </si>
  <si>
    <t>19</t>
  </si>
  <si>
    <t>25</t>
  </si>
  <si>
    <t>26</t>
  </si>
  <si>
    <t>Ленина</t>
  </si>
  <si>
    <t>Лермонтова</t>
  </si>
  <si>
    <t>Московская</t>
  </si>
  <si>
    <t>15</t>
  </si>
  <si>
    <t>20</t>
  </si>
  <si>
    <t>28</t>
  </si>
  <si>
    <t>38</t>
  </si>
  <si>
    <t>46</t>
  </si>
  <si>
    <t>пер. Пушкина</t>
  </si>
  <si>
    <t>Речная</t>
  </si>
  <si>
    <t>45</t>
  </si>
  <si>
    <t>48</t>
  </si>
  <si>
    <t>Комсомольская</t>
  </si>
  <si>
    <t>Фабричная</t>
  </si>
  <si>
    <t>Советская</t>
  </si>
  <si>
    <t>Школьная</t>
  </si>
  <si>
    <t>31</t>
  </si>
  <si>
    <t>Войкова</t>
  </si>
  <si>
    <t>68</t>
  </si>
  <si>
    <t>Махнёва</t>
  </si>
  <si>
    <t>Чапаева</t>
  </si>
  <si>
    <t>27</t>
  </si>
  <si>
    <t>Лесная</t>
  </si>
  <si>
    <t>61</t>
  </si>
  <si>
    <t>77</t>
  </si>
  <si>
    <t>Мира</t>
  </si>
  <si>
    <t>Ладыженского</t>
  </si>
  <si>
    <t>33</t>
  </si>
  <si>
    <t>32</t>
  </si>
  <si>
    <t>Челюскинцев</t>
  </si>
  <si>
    <t>67</t>
  </si>
  <si>
    <t>Строителей</t>
  </si>
  <si>
    <t>60</t>
  </si>
  <si>
    <t>30</t>
  </si>
  <si>
    <t>34</t>
  </si>
  <si>
    <t>Калинина</t>
  </si>
  <si>
    <t>42</t>
  </si>
  <si>
    <t>Рабочей молодёжи</t>
  </si>
  <si>
    <t>Пионерская</t>
  </si>
  <si>
    <t>12</t>
  </si>
  <si>
    <t>Ильина</t>
  </si>
  <si>
    <t>Дзержинского</t>
  </si>
  <si>
    <t>Пархоменко</t>
  </si>
  <si>
    <t>44</t>
  </si>
  <si>
    <t>Заводская</t>
  </si>
  <si>
    <t>22</t>
  </si>
  <si>
    <t>50</t>
  </si>
  <si>
    <t>Коминтерна</t>
  </si>
  <si>
    <t>58</t>
  </si>
  <si>
    <t>24</t>
  </si>
  <si>
    <t>18</t>
  </si>
  <si>
    <t>41</t>
  </si>
  <si>
    <t>35</t>
  </si>
  <si>
    <t>85</t>
  </si>
  <si>
    <t>37</t>
  </si>
  <si>
    <t>88</t>
  </si>
  <si>
    <t>Плеханова</t>
  </si>
  <si>
    <t>Пугачёва</t>
  </si>
  <si>
    <t>Аввакумова</t>
  </si>
  <si>
    <t>55</t>
  </si>
  <si>
    <t>2/1</t>
  </si>
  <si>
    <t>санаторий "Белый Камень"</t>
  </si>
  <si>
    <t xml:space="preserve">Заречная </t>
  </si>
  <si>
    <t>Павлова</t>
  </si>
  <si>
    <t>Осипенко</t>
  </si>
  <si>
    <t>14</t>
  </si>
  <si>
    <t>47</t>
  </si>
  <si>
    <t>36</t>
  </si>
  <si>
    <t>Октябрьской революции</t>
  </si>
  <si>
    <t>52</t>
  </si>
  <si>
    <t>Лесхозная</t>
  </si>
  <si>
    <t>район ООО "Заречный"</t>
  </si>
  <si>
    <t>Серова</t>
  </si>
  <si>
    <t>81</t>
  </si>
  <si>
    <t>Физкультурников</t>
  </si>
  <si>
    <t>Шевченко</t>
  </si>
  <si>
    <t>столовая № 2</t>
  </si>
  <si>
    <t>столовая № 4</t>
  </si>
  <si>
    <t>40</t>
  </si>
  <si>
    <t>столовая № 18</t>
  </si>
  <si>
    <t>столовая № 21</t>
  </si>
  <si>
    <t>столовая № 27</t>
  </si>
  <si>
    <t>пост ЭЦ ж/д ст.Асбест</t>
  </si>
  <si>
    <t>пансионат</t>
  </si>
  <si>
    <t>РЭС</t>
  </si>
  <si>
    <t>оч.сооруж. № 6</t>
  </si>
  <si>
    <t xml:space="preserve">Победы </t>
  </si>
  <si>
    <t>Луговая</t>
  </si>
  <si>
    <t>64</t>
  </si>
  <si>
    <t>Свердлова</t>
  </si>
  <si>
    <t>ст. Восточная</t>
  </si>
  <si>
    <t>промтехвзрыв</t>
  </si>
  <si>
    <t>ежедневно</t>
  </si>
  <si>
    <t>1 раз в неделю</t>
  </si>
  <si>
    <t>1 раз в месяц</t>
  </si>
  <si>
    <t>624264, Свердловская область, город Асбест, Садовая улица, 16</t>
  </si>
  <si>
    <t>620130, Свердловская область, г. Екатеринбург, ул. Степана Разина, д. 109</t>
  </si>
  <si>
    <t>624260, Свердловская область, город Асбест, Промышленная улица, дом 7</t>
  </si>
  <si>
    <t>620062, Свердловская область, город Екатеринбург, Генеральская улица, дом 3, офис 411</t>
  </si>
  <si>
    <t>624260, Свердловская область, город Асбест, улица Мира, дом 16</t>
  </si>
  <si>
    <t>624260, Свердловская область, город Асбест, улица Ильина, 1</t>
  </si>
  <si>
    <t>624260, Свердловская область, город Асбест, улица Мира, 6-5</t>
  </si>
  <si>
    <t>624260, Свердловская область, город Асбест, Ленинградская улица, 41</t>
  </si>
  <si>
    <t>624260, Свердловская область, город Асбест, улица Плеханова, дом 68</t>
  </si>
  <si>
    <t>624260, Свердловская область, город Асбест, улица Горняков, 18</t>
  </si>
  <si>
    <t>624260, Свердловская область, город Асбест, Заводская улица, 6</t>
  </si>
  <si>
    <t>г. Асбест, улица Победы 21</t>
  </si>
  <si>
    <t>624260, Свердловская область, город Асбест, Уральская улица, дом 80 корпус а</t>
  </si>
  <si>
    <t>624260, Свердловская область, город Асбест, улица Больничный городок, 11</t>
  </si>
  <si>
    <t>г. АСБЕСТ, ул. ЛЕНИНГРАДСКАЯ, д. 26</t>
  </si>
  <si>
    <t>624260, Свердловская область, город Асбест, Уральская улица, 63а</t>
  </si>
  <si>
    <t>624260, Свердловская область, город Асбест, улица Калинина, 42, 11</t>
  </si>
  <si>
    <t>624260, Свердловская область, город Асбест, улица Победы, 19</t>
  </si>
  <si>
    <t>624262, Свердловская область, город Асбест, Луговая улица, 19</t>
  </si>
  <si>
    <t>624260, Свердловская область, город Асбест, проспект Имени В.И. Ленина, дом 14</t>
  </si>
  <si>
    <t>624261, Свердловская область, город Асбест, улица Плеханова, 64</t>
  </si>
  <si>
    <t>624260, Свердловская область, город Асбест, Уральская улица, 66</t>
  </si>
  <si>
    <t>Гоголя</t>
  </si>
  <si>
    <t>Жилищно-строительный кооператив № 8 (пр. Ленина, 24/1)</t>
  </si>
  <si>
    <t>6603009614</t>
  </si>
  <si>
    <t>Муниципальное бюджетное учреждение"Спортивная школа Олимпийского резерва" Асбестовского городского округа</t>
  </si>
  <si>
    <t>624260 Свердловская область, город Асбест, ул. Ленинградская дом 2</t>
  </si>
  <si>
    <t>Асбест</t>
  </si>
  <si>
    <t>Муниципальное бюджетное учреждение физической культуры и спорта "Физкультурно-спортивный центр" Асбестовского городского округа</t>
  </si>
  <si>
    <t>Муниципальное бюджетное учреждение культуры "Центр культуры и досуга им.Горького"МБУК "Центр культуры и досуга имени Горького" АГО</t>
  </si>
  <si>
    <t>0,345 куб.м.(норматив) 0,113 (по факту)</t>
  </si>
  <si>
    <t>Муниципальное автономное общеобразовательное учреждение средняя общеобразовательная школа № 4 с углубленным изучением отдельных предметов Асбестовского городского округа</t>
  </si>
  <si>
    <t>МАОУ СОШ № 8 им. А.Г.Махнева</t>
  </si>
  <si>
    <t>6603000227</t>
  </si>
  <si>
    <t>624260 Свердловская область, г. Асбест, ул. Калинина,40</t>
  </si>
  <si>
    <t>МБ ДОУ "Центр развития ребёнка - детский сад №22"</t>
  </si>
  <si>
    <t>6603014068</t>
  </si>
  <si>
    <t>Муниципальное бюджетное учреждение по работе с молодежью "Молодежный досуговый центр" Асбестовского городского округа</t>
  </si>
  <si>
    <t>МА ДОУ "Детский сад № 25"</t>
  </si>
  <si>
    <t>6603022372</t>
  </si>
  <si>
    <t>ОАО "Аптека №183"</t>
  </si>
  <si>
    <t>624260, Свердловская область,город Асбест, ул. Челюскинцев,17/1 </t>
  </si>
  <si>
    <t>ул. Челюскинцев</t>
  </si>
  <si>
    <t>75</t>
  </si>
  <si>
    <t>6603009692</t>
  </si>
  <si>
    <t xml:space="preserve">Войкова </t>
  </si>
  <si>
    <t>Муниципальное бюджетное учреждение культуры "Дворец культуры "Вороний брод" п. Белокаменного Асбестовского городского округа</t>
  </si>
  <si>
    <t>М униципальное автономное общеобразовательное учреждение "Средняя общеобразовательная школа № 16" Асбестовского городского округа</t>
  </si>
  <si>
    <t>МБДОУ "Детский сад № 47" АГО</t>
  </si>
  <si>
    <t>ОАО "Аптека № 392"</t>
  </si>
  <si>
    <t>6603022213</t>
  </si>
  <si>
    <t>624260, Свердловская область, город Асбест, Ленинградская, 22</t>
  </si>
  <si>
    <t>6603010190</t>
  </si>
  <si>
    <t>МБОУ "СОШ № 1 им.М.Горького" АГО</t>
  </si>
  <si>
    <t>624260, Свердловская область, город Асбест, улица Ленинградская,10</t>
  </si>
  <si>
    <t>в летнее время 3 м3; в зимнее время 0,7 м3</t>
  </si>
  <si>
    <t>Муниципальное общеобразовательное учреждение"Средняя общеобразовательная школа №2"</t>
  </si>
  <si>
    <t>Королева</t>
  </si>
  <si>
    <t>Муниципальное бюджетное дошкольное образовательное учреждение "Детский сад №2" Асбестовского городского округа</t>
  </si>
  <si>
    <t>6603010000</t>
  </si>
  <si>
    <t>624260, Свердловская область, город Асбест, улица Речная,17</t>
  </si>
  <si>
    <t>МБОУ "ООШ № 12" АГО</t>
  </si>
  <si>
    <t>6603010137</t>
  </si>
  <si>
    <t>624260, Свердловская область, город Асбест, улица Физкултурников,38</t>
  </si>
  <si>
    <t>МБУ ДО ЦДТ</t>
  </si>
  <si>
    <t>624260, Свердловская область, город Асбест, улица Уральская, 75</t>
  </si>
  <si>
    <t>Асбестовское муниципальное бюджетное учреждение Центр обеспечения деятельности системы образования АМБУ ЦОУ</t>
  </si>
  <si>
    <t>Муниципальное бюджетное учреждение дополнительного образования  "Станция юных натуралистов" Асбестовского городского округа </t>
  </si>
  <si>
    <t>6603009910</t>
  </si>
  <si>
    <t>624260, Свердловская область, город Асбест, проспект им.В.И. Ленина, 31/1</t>
  </si>
  <si>
    <t>МАУК "ККТ "Прогресс" АГО"</t>
  </si>
  <si>
    <t>6603011772</t>
  </si>
  <si>
    <t>624260, Свердловская обл., г.Асбест, ул.Ленинградская, 7</t>
  </si>
  <si>
    <t>65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</si>
  <si>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31" Асбестовского городского округа</t>
  </si>
  <si>
    <t>"Муниципальное автономное дошкольное образовательное учреждение «Детский сад комбинированного вида № 27» Асбестовского городского округа "</t>
  </si>
  <si>
    <t>Муниципальное бюджетное дошкольное образовательное учреждение «Детский сад  № 40» Асбестовского городского округа</t>
  </si>
  <si>
    <t>6603009639</t>
  </si>
  <si>
    <t>"624260, Свердловская обл., г. Асбест, проспект Ленина, д. 11/1"</t>
  </si>
  <si>
    <t>624260 Свердловская область, г. Асбест,ул. Мира, 8/4</t>
  </si>
  <si>
    <t>больничный городок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</si>
  <si>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</si>
  <si>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</si>
  <si>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624260, Свердловская область, город Асбест, улица Ленинградская, 4</t>
  </si>
  <si>
    <t>0.07</t>
  </si>
  <si>
    <t>"Муниципальное бюджетное учреждение по работе с молодежью ""Центр детско-подростковый"" Асбестовского городского округа"</t>
  </si>
  <si>
    <t>6603017319</t>
  </si>
  <si>
    <t>ленина</t>
  </si>
  <si>
    <t>войкова</t>
  </si>
  <si>
    <t>0.04</t>
  </si>
  <si>
    <t>МКП "Энергокомплекс"</t>
  </si>
  <si>
    <t>6603023506</t>
  </si>
  <si>
    <t>624282, Свердловская область, город Асбест, п. Белокаменный, улица Советская, 23</t>
  </si>
  <si>
    <t>0.03</t>
  </si>
  <si>
    <t>Муниципальное бюджетное учреждение по работе с молодежью "Центр социально-психологической помощи "Ковчег" Асбестовского городского округа</t>
  </si>
  <si>
    <t>Культурно-развлекательные, спортивные учреждения: спортивные клубы, центры, комплексы</t>
  </si>
  <si>
    <t>624261, Свердловская область, город Асбест, улица 8 Марта, 16</t>
  </si>
  <si>
    <t>МКУ "Управление заказчика жилищно-коммунального хозяйства города Асбеста"</t>
  </si>
  <si>
    <t>Муниципальное казенное учреждение "Управление архивами Асбестовского городского округа"</t>
  </si>
  <si>
    <t>624262, Свердловская область, город Асбест, улица Челюскинцев, 15/1</t>
  </si>
  <si>
    <t>МБОУ СОШ № 18</t>
  </si>
  <si>
    <t>624282, Свердловская область, город Асбест, поселок Белокаменный, улица Советская,21</t>
  </si>
  <si>
    <t>ДЮСШ "Малахит" АГО</t>
  </si>
  <si>
    <t>624260, Свердловская область, город Асбест, улица Некрасова, 23</t>
  </si>
  <si>
    <t>МБОУ «СОШ № 22 им. Н.И. Кузнецова» АГО</t>
  </si>
  <si>
    <t>624260, Свердловская область, г. Асбест, ул. Лесная, 36</t>
  </si>
  <si>
    <t>лесная</t>
  </si>
  <si>
    <t>Идентификатор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</si>
  <si>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</si>
  <si>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</si>
  <si>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</si>
  <si>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</si>
  <si>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код</t>
  </si>
  <si>
    <t>наименование</t>
  </si>
  <si>
    <t>бетон</t>
  </si>
  <si>
    <t>отсутствует</t>
  </si>
  <si>
    <t>открытая</t>
  </si>
  <si>
    <t>Кол-во контейнеров  для ТКО (штук)</t>
  </si>
  <si>
    <t>емкость контейнеров (куб.м)</t>
  </si>
  <si>
    <t>Периодичность вывоза (раз в сутки)</t>
  </si>
  <si>
    <t xml:space="preserve"> суточная норма накопления ТКО (куб. м/сутки)</t>
  </si>
  <si>
    <t>Сведения о контейнерной площадке</t>
  </si>
  <si>
    <t>ТКО, за исключением КГО</t>
  </si>
  <si>
    <t>параметры специальной площадки</t>
  </si>
  <si>
    <t>количество бункеров (штук)</t>
  </si>
  <si>
    <t>емкость бункера (куб. м)</t>
  </si>
  <si>
    <t>перидичность вывоза ТКО (раз в сутки)</t>
  </si>
  <si>
    <t>суточная норма накопления (куб. м)</t>
  </si>
  <si>
    <t>количество контейнеров с раздельным накоплением ТКО (штук)</t>
  </si>
  <si>
    <t>емкость контейнеров (куб. м)</t>
  </si>
  <si>
    <t>периодичность вывоза (раз в сутки)</t>
  </si>
  <si>
    <t>КГО</t>
  </si>
  <si>
    <t>раздельное накопление</t>
  </si>
  <si>
    <t>группы отходов (для раздельного накопления)</t>
  </si>
  <si>
    <t>3.234.1</t>
  </si>
  <si>
    <t>3.234.2</t>
  </si>
  <si>
    <t>3.234.4</t>
  </si>
  <si>
    <t>3.234.5</t>
  </si>
  <si>
    <t>3.234.6</t>
  </si>
  <si>
    <t>3.234.7</t>
  </si>
  <si>
    <t>3.234.8</t>
  </si>
  <si>
    <t>3.234.9</t>
  </si>
  <si>
    <t>3.234.10</t>
  </si>
  <si>
    <t>3.234.11</t>
  </si>
  <si>
    <t>3.234.12</t>
  </si>
  <si>
    <t>3.234.13</t>
  </si>
  <si>
    <t>3.234.14</t>
  </si>
  <si>
    <t>3.234.15</t>
  </si>
  <si>
    <t>3.234.16</t>
  </si>
  <si>
    <t>3.234.17</t>
  </si>
  <si>
    <t>3.234.18</t>
  </si>
  <si>
    <t>3.234.19</t>
  </si>
  <si>
    <t>3.234.20</t>
  </si>
  <si>
    <t>3.234.21</t>
  </si>
  <si>
    <t>3.234.22</t>
  </si>
  <si>
    <t>3.234.23</t>
  </si>
  <si>
    <t>3.234.24</t>
  </si>
  <si>
    <t>3.234.25</t>
  </si>
  <si>
    <t>3.234.26</t>
  </si>
  <si>
    <t>3.234.27</t>
  </si>
  <si>
    <t>3.234.28</t>
  </si>
  <si>
    <t>3.234.29</t>
  </si>
  <si>
    <t>3.234.30</t>
  </si>
  <si>
    <t>3.234.31</t>
  </si>
  <si>
    <t>3.234.32</t>
  </si>
  <si>
    <t>3.234.33</t>
  </si>
  <si>
    <t>3.234.34</t>
  </si>
  <si>
    <t>3.234.35</t>
  </si>
  <si>
    <t>3.234.36</t>
  </si>
  <si>
    <t>3.234.37</t>
  </si>
  <si>
    <t>3.234.38</t>
  </si>
  <si>
    <t>3.234.39</t>
  </si>
  <si>
    <t>3.234.40</t>
  </si>
  <si>
    <t>3.234.41</t>
  </si>
  <si>
    <t>3.234.42</t>
  </si>
  <si>
    <t>3.234.43</t>
  </si>
  <si>
    <t>3.234.44</t>
  </si>
  <si>
    <t>3.234.45</t>
  </si>
  <si>
    <t>3.234.46</t>
  </si>
  <si>
    <t>3.234.47</t>
  </si>
  <si>
    <t>3.234.48</t>
  </si>
  <si>
    <t>3.234.49</t>
  </si>
  <si>
    <t>3.234.50</t>
  </si>
  <si>
    <t>3.234.51</t>
  </si>
  <si>
    <t>3.234.52</t>
  </si>
  <si>
    <t>3.234.53</t>
  </si>
  <si>
    <t>3.234.54</t>
  </si>
  <si>
    <t>3.234.55</t>
  </si>
  <si>
    <t>3.234.56</t>
  </si>
  <si>
    <t>3.234.57</t>
  </si>
  <si>
    <t>3.234.58</t>
  </si>
  <si>
    <t>3.234.59</t>
  </si>
  <si>
    <t>3.234.60</t>
  </si>
  <si>
    <t>3.234.61</t>
  </si>
  <si>
    <t>3.234.62</t>
  </si>
  <si>
    <t>3.234.63</t>
  </si>
  <si>
    <t>3.234.64</t>
  </si>
  <si>
    <t>3.234.65</t>
  </si>
  <si>
    <t>3.234.66</t>
  </si>
  <si>
    <t>3.234.67</t>
  </si>
  <si>
    <t>3.234.68</t>
  </si>
  <si>
    <t>3.234.69</t>
  </si>
  <si>
    <t>3.234.70</t>
  </si>
  <si>
    <t>3.234.71</t>
  </si>
  <si>
    <t>3.234.72</t>
  </si>
  <si>
    <t>3.234.73</t>
  </si>
  <si>
    <t>3.234.74</t>
  </si>
  <si>
    <t>3.234.75</t>
  </si>
  <si>
    <t>3.234.76</t>
  </si>
  <si>
    <t>3.234.77</t>
  </si>
  <si>
    <t>3.234.78</t>
  </si>
  <si>
    <t>3.234.79</t>
  </si>
  <si>
    <t>3.234.80</t>
  </si>
  <si>
    <t>3.234.81</t>
  </si>
  <si>
    <t>3.234.82</t>
  </si>
  <si>
    <t>3.234.83</t>
  </si>
  <si>
    <t>3.234.84</t>
  </si>
  <si>
    <t>3.234.85</t>
  </si>
  <si>
    <t>3.234.86</t>
  </si>
  <si>
    <t>3.234.87</t>
  </si>
  <si>
    <t>3.234.88</t>
  </si>
  <si>
    <t>3.234.89</t>
  </si>
  <si>
    <t>3.234.90</t>
  </si>
  <si>
    <t>3.234.91</t>
  </si>
  <si>
    <t>3.234.92</t>
  </si>
  <si>
    <t>3.234.93</t>
  </si>
  <si>
    <t>3.234.94</t>
  </si>
  <si>
    <t>3.234.95</t>
  </si>
  <si>
    <t>3.234.96</t>
  </si>
  <si>
    <t>3.234.97</t>
  </si>
  <si>
    <t>3.234.98</t>
  </si>
  <si>
    <t>3.234.99</t>
  </si>
  <si>
    <t>3.234.100</t>
  </si>
  <si>
    <t>3.234.101</t>
  </si>
  <si>
    <t>3.234.102</t>
  </si>
  <si>
    <t>3.234.103</t>
  </si>
  <si>
    <t>3.234.104</t>
  </si>
  <si>
    <t>3.234.105</t>
  </si>
  <si>
    <t>3.234.106</t>
  </si>
  <si>
    <t>3.234.107</t>
  </si>
  <si>
    <t>3.234.108</t>
  </si>
  <si>
    <t>3.234.109</t>
  </si>
  <si>
    <t>3.234.110</t>
  </si>
  <si>
    <t>3.234.111</t>
  </si>
  <si>
    <t>3.234.112</t>
  </si>
  <si>
    <t>3.234.113</t>
  </si>
  <si>
    <t>3.234.114</t>
  </si>
  <si>
    <t>3.234.115</t>
  </si>
  <si>
    <t>3.234.116</t>
  </si>
  <si>
    <t>3.234.117</t>
  </si>
  <si>
    <t>3.234.118</t>
  </si>
  <si>
    <t>3.234.119</t>
  </si>
  <si>
    <t>3.234.120</t>
  </si>
  <si>
    <t>3.234.121</t>
  </si>
  <si>
    <t>3.234.122</t>
  </si>
  <si>
    <t>3.234.123</t>
  </si>
  <si>
    <t>3.234.124</t>
  </si>
  <si>
    <t>3.234.125</t>
  </si>
  <si>
    <t>3.234.126</t>
  </si>
  <si>
    <t>3.234.127</t>
  </si>
  <si>
    <t>3.234.128</t>
  </si>
  <si>
    <t>3.234.129</t>
  </si>
  <si>
    <t>3.234.130</t>
  </si>
  <si>
    <t>3.234.131</t>
  </si>
  <si>
    <t>3.234.132</t>
  </si>
  <si>
    <t>3.234.133</t>
  </si>
  <si>
    <t>3.234.134</t>
  </si>
  <si>
    <t>3.234.135</t>
  </si>
  <si>
    <t>3.234.136</t>
  </si>
  <si>
    <t>3.234.137</t>
  </si>
  <si>
    <t>3.234.138</t>
  </si>
  <si>
    <t>3.234.139</t>
  </si>
  <si>
    <t>3.234.140</t>
  </si>
  <si>
    <t>3.234.141</t>
  </si>
  <si>
    <t>3.234.142</t>
  </si>
  <si>
    <t>3.234.143</t>
  </si>
  <si>
    <t>3.234.144</t>
  </si>
  <si>
    <t>3.234.145</t>
  </si>
  <si>
    <t>3.234.146</t>
  </si>
  <si>
    <t>3.234.147</t>
  </si>
  <si>
    <t>3.234.148</t>
  </si>
  <si>
    <t>3.234.149</t>
  </si>
  <si>
    <t>3.234.150</t>
  </si>
  <si>
    <t>3.234.151</t>
  </si>
  <si>
    <t>3.234.152</t>
  </si>
  <si>
    <t>3.234.153</t>
  </si>
  <si>
    <t>3.234.154</t>
  </si>
  <si>
    <t>3.234.155</t>
  </si>
  <si>
    <t>3.234.156</t>
  </si>
  <si>
    <t>3.234.157</t>
  </si>
  <si>
    <t>3.234.158</t>
  </si>
  <si>
    <t>3.234.159</t>
  </si>
  <si>
    <t>3.234.160</t>
  </si>
  <si>
    <t>3.234.161</t>
  </si>
  <si>
    <t>3.234.162</t>
  </si>
  <si>
    <t>3.234.163</t>
  </si>
  <si>
    <t>3.234.164</t>
  </si>
  <si>
    <t>3.234.165</t>
  </si>
  <si>
    <t>3.234.166</t>
  </si>
  <si>
    <t>3.234.167</t>
  </si>
  <si>
    <t>3.234.168</t>
  </si>
  <si>
    <t>3.234.169</t>
  </si>
  <si>
    <t>3.234.170</t>
  </si>
  <si>
    <t>3.234.171</t>
  </si>
  <si>
    <t>3.234.172</t>
  </si>
  <si>
    <t>3.234.173</t>
  </si>
  <si>
    <t>3.234.174</t>
  </si>
  <si>
    <t>3.234.175</t>
  </si>
  <si>
    <t>3.234.176</t>
  </si>
  <si>
    <t>3.234.177</t>
  </si>
  <si>
    <t>3.234.178</t>
  </si>
  <si>
    <t>3.234.179</t>
  </si>
  <si>
    <t>3.234.180</t>
  </si>
  <si>
    <t>3.234.181</t>
  </si>
  <si>
    <t>3.234.182</t>
  </si>
  <si>
    <t>3.234.183</t>
  </si>
  <si>
    <t>3.234.184</t>
  </si>
  <si>
    <t>3.234.185</t>
  </si>
  <si>
    <t>3.234.186</t>
  </si>
  <si>
    <t>3.234.187</t>
  </si>
  <si>
    <t>3.234.188</t>
  </si>
  <si>
    <t>3.234.189</t>
  </si>
  <si>
    <t>3.234.190</t>
  </si>
  <si>
    <t>3.234.191</t>
  </si>
  <si>
    <t>3.234.192</t>
  </si>
  <si>
    <t>3.234.193</t>
  </si>
  <si>
    <t>3.234.194</t>
  </si>
  <si>
    <t>3.234.195</t>
  </si>
  <si>
    <t>3.234.196</t>
  </si>
  <si>
    <t>3.234.197</t>
  </si>
  <si>
    <t>3.234.198</t>
  </si>
  <si>
    <t>3.234.199</t>
  </si>
  <si>
    <t>3.234.200</t>
  </si>
  <si>
    <t>3.234.201</t>
  </si>
  <si>
    <t>3.234.202</t>
  </si>
  <si>
    <t>3.234.203</t>
  </si>
  <si>
    <t>3.234.204</t>
  </si>
  <si>
    <t>3.234.205</t>
  </si>
  <si>
    <t>3.234.206</t>
  </si>
  <si>
    <t>3.234.207</t>
  </si>
  <si>
    <t>3.234.208</t>
  </si>
  <si>
    <t>3.234.209</t>
  </si>
  <si>
    <t>3.234.210</t>
  </si>
  <si>
    <t>3.234.211</t>
  </si>
  <si>
    <t>3.234.212</t>
  </si>
  <si>
    <t>3.234.213</t>
  </si>
  <si>
    <t>3.234.214</t>
  </si>
  <si>
    <t>3.234.215</t>
  </si>
  <si>
    <t>3.234.216</t>
  </si>
  <si>
    <t>3.234.217</t>
  </si>
  <si>
    <t>3.234.218</t>
  </si>
  <si>
    <t>3.234.219</t>
  </si>
  <si>
    <t>3.234.220</t>
  </si>
  <si>
    <t>3.234.221</t>
  </si>
  <si>
    <t>3.234.222</t>
  </si>
  <si>
    <t>3.234.223</t>
  </si>
  <si>
    <t>3.234.224</t>
  </si>
  <si>
    <t>3.234.225</t>
  </si>
  <si>
    <t>3.234.226</t>
  </si>
  <si>
    <t>3.234.227</t>
  </si>
  <si>
    <t>3.234.228</t>
  </si>
  <si>
    <t>3.234.229</t>
  </si>
  <si>
    <t>3.234.230</t>
  </si>
  <si>
    <t>3.234.231</t>
  </si>
  <si>
    <t>3.234.232</t>
  </si>
  <si>
    <t>3.234.233</t>
  </si>
  <si>
    <t>3.234.234</t>
  </si>
  <si>
    <t>3.234.235</t>
  </si>
  <si>
    <t>3.234.236</t>
  </si>
  <si>
    <t>3.234.237</t>
  </si>
  <si>
    <t>3.234.238</t>
  </si>
  <si>
    <t>3.234.239</t>
  </si>
  <si>
    <t>3.234.240</t>
  </si>
  <si>
    <t>3.234.241</t>
  </si>
  <si>
    <t>3.234.242</t>
  </si>
  <si>
    <t>3.234.243</t>
  </si>
  <si>
    <t>3.234.244</t>
  </si>
  <si>
    <t>3.234.245</t>
  </si>
  <si>
    <t>3.234.246</t>
  </si>
  <si>
    <t>3.234.247</t>
  </si>
  <si>
    <t>3.234.248</t>
  </si>
  <si>
    <t>3.234.249</t>
  </si>
  <si>
    <t>3.234.250</t>
  </si>
  <si>
    <t>3.234.251</t>
  </si>
  <si>
    <t>3.234.252</t>
  </si>
  <si>
    <t>3.234.253</t>
  </si>
  <si>
    <t>3.234.254</t>
  </si>
  <si>
    <t>3.234.255</t>
  </si>
  <si>
    <t>3.234.256</t>
  </si>
  <si>
    <t>3.234.257</t>
  </si>
  <si>
    <t>3.234.258</t>
  </si>
  <si>
    <t>3.234.259</t>
  </si>
  <si>
    <t>3.234.260</t>
  </si>
  <si>
    <t>3.234.261</t>
  </si>
  <si>
    <t>3.234.262</t>
  </si>
  <si>
    <t>3.234.263</t>
  </si>
  <si>
    <t>3.234.264</t>
  </si>
  <si>
    <t>3.234.265</t>
  </si>
  <si>
    <t>3.234.266</t>
  </si>
  <si>
    <t>3.234.267</t>
  </si>
  <si>
    <t>3.234.268</t>
  </si>
  <si>
    <t>3.234.269</t>
  </si>
  <si>
    <t>3.234.270</t>
  </si>
  <si>
    <t>3.234.271</t>
  </si>
  <si>
    <t>3.234.272</t>
  </si>
  <si>
    <t>3.234.273</t>
  </si>
  <si>
    <t>3.234.274</t>
  </si>
  <si>
    <t>3.234.275</t>
  </si>
  <si>
    <t>3.234.276</t>
  </si>
  <si>
    <t>3.234.277</t>
  </si>
  <si>
    <t>3.234.278</t>
  </si>
  <si>
    <t>3.234.279</t>
  </si>
  <si>
    <t>3.234.280</t>
  </si>
  <si>
    <t>3.234.281</t>
  </si>
  <si>
    <t>3.234.282</t>
  </si>
  <si>
    <t>3.234.283</t>
  </si>
  <si>
    <t>3.234.284</t>
  </si>
  <si>
    <t>3.234.285</t>
  </si>
  <si>
    <t>3.234.286</t>
  </si>
  <si>
    <t>3.234.287</t>
  </si>
  <si>
    <t>3.234.288</t>
  </si>
  <si>
    <t>3.234.289</t>
  </si>
  <si>
    <t>3.234.290</t>
  </si>
  <si>
    <t>3.234.291</t>
  </si>
  <si>
    <t>3.234.292</t>
  </si>
  <si>
    <t>3.234.293</t>
  </si>
  <si>
    <t>3.234.294</t>
  </si>
  <si>
    <t>3.234.295</t>
  </si>
  <si>
    <t>3.234.296</t>
  </si>
  <si>
    <t>3.234.297</t>
  </si>
  <si>
    <t>3.234.298</t>
  </si>
  <si>
    <t>3.234.299</t>
  </si>
  <si>
    <t>3.234.300</t>
  </si>
  <si>
    <t>3.234.301</t>
  </si>
  <si>
    <t>3.234.302</t>
  </si>
  <si>
    <t>3.234.303</t>
  </si>
  <si>
    <t>3.234.304</t>
  </si>
  <si>
    <t>3.234.305</t>
  </si>
  <si>
    <t>3.234.306</t>
  </si>
  <si>
    <t>3.234.307</t>
  </si>
  <si>
    <t>3.234.308</t>
  </si>
  <si>
    <t>3.234.309</t>
  </si>
  <si>
    <t>3.234.310</t>
  </si>
  <si>
    <t>3.234.311</t>
  </si>
  <si>
    <t>3.234.312</t>
  </si>
  <si>
    <t>3.234.313</t>
  </si>
  <si>
    <t>3.234.314</t>
  </si>
  <si>
    <t>3.234.315</t>
  </si>
  <si>
    <t>3.234.316</t>
  </si>
  <si>
    <t>3.234.317</t>
  </si>
  <si>
    <t>3.234.318</t>
  </si>
  <si>
    <t>3.234.319</t>
  </si>
  <si>
    <t>3.234.320</t>
  </si>
  <si>
    <t>3.234.321</t>
  </si>
  <si>
    <t>3.234.322</t>
  </si>
  <si>
    <t>3.234.323</t>
  </si>
  <si>
    <t>3.234.324</t>
  </si>
  <si>
    <t>3.234.325</t>
  </si>
  <si>
    <t>3.234.326</t>
  </si>
  <si>
    <t>3.234.327</t>
  </si>
  <si>
    <t>3.234.328</t>
  </si>
  <si>
    <t>3.234.329</t>
  </si>
  <si>
    <t>3.234.330</t>
  </si>
  <si>
    <t>3.234.331</t>
  </si>
  <si>
    <t>3.234.332</t>
  </si>
  <si>
    <t>3.234.333</t>
  </si>
  <si>
    <t>3.234.334</t>
  </si>
  <si>
    <t>3.234.335</t>
  </si>
  <si>
    <t>3.234.336</t>
  </si>
  <si>
    <t>3.234.337</t>
  </si>
  <si>
    <t>3.234.338</t>
  </si>
  <si>
    <t>3.234.339</t>
  </si>
  <si>
    <t>3.234.340</t>
  </si>
  <si>
    <t>3.234.341</t>
  </si>
  <si>
    <t>3.234.342</t>
  </si>
  <si>
    <t>3.234.343</t>
  </si>
  <si>
    <t>3.234.344</t>
  </si>
  <si>
    <t>3.234.345</t>
  </si>
  <si>
    <t>3.234.346</t>
  </si>
  <si>
    <t>3.234.347</t>
  </si>
  <si>
    <t>3.234.348</t>
  </si>
  <si>
    <t>3.234.349</t>
  </si>
  <si>
    <t>3.234.350</t>
  </si>
  <si>
    <t>3.234.351</t>
  </si>
  <si>
    <t>3.234.352</t>
  </si>
  <si>
    <t>3.234.353</t>
  </si>
  <si>
    <t>3.234.354</t>
  </si>
  <si>
    <t>3.234.355</t>
  </si>
  <si>
    <t>3.234.356</t>
  </si>
  <si>
    <t>3.234.357</t>
  </si>
  <si>
    <t>3.234.359</t>
  </si>
  <si>
    <t>3.234.360</t>
  </si>
  <si>
    <t>3.234.361</t>
  </si>
  <si>
    <t>3.234.362</t>
  </si>
  <si>
    <t>3.234.363</t>
  </si>
  <si>
    <t>3.234.364</t>
  </si>
  <si>
    <t>3.234.365</t>
  </si>
  <si>
    <t>3.234.366</t>
  </si>
  <si>
    <t>3.234.367</t>
  </si>
  <si>
    <t>3.234.368</t>
  </si>
  <si>
    <t>3.234.369</t>
  </si>
  <si>
    <t>3.234.370</t>
  </si>
  <si>
    <t>3.234.371</t>
  </si>
  <si>
    <t>3.234.372</t>
  </si>
  <si>
    <t>3.234.373</t>
  </si>
  <si>
    <t>3.234.374</t>
  </si>
  <si>
    <t>3.234.375</t>
  </si>
  <si>
    <t>3.234.376</t>
  </si>
  <si>
    <t>3.234.377</t>
  </si>
  <si>
    <t>3.234.378</t>
  </si>
  <si>
    <t>3.234.379</t>
  </si>
  <si>
    <t>3.234.380</t>
  </si>
  <si>
    <t>3.234.381</t>
  </si>
  <si>
    <t>3.234.382</t>
  </si>
  <si>
    <t>3.234.383</t>
  </si>
  <si>
    <t>3.234.384</t>
  </si>
  <si>
    <t>3.234.385</t>
  </si>
  <si>
    <t>3.234.386</t>
  </si>
  <si>
    <t>3.234.387</t>
  </si>
  <si>
    <t>3.234.388</t>
  </si>
  <si>
    <t>3.234.389</t>
  </si>
  <si>
    <t>3.234.390</t>
  </si>
  <si>
    <t>3.234.391</t>
  </si>
  <si>
    <t>3.234.392</t>
  </si>
  <si>
    <t>3.234.393</t>
  </si>
  <si>
    <t>3.234.394</t>
  </si>
  <si>
    <t>3.234.395</t>
  </si>
  <si>
    <t>3.234.396</t>
  </si>
  <si>
    <t>3.234.397</t>
  </si>
  <si>
    <t>3.234.398</t>
  </si>
  <si>
    <t>3.234.399</t>
  </si>
  <si>
    <t>3.234.400</t>
  </si>
  <si>
    <t>3.234.401</t>
  </si>
  <si>
    <t>3.234.402</t>
  </si>
  <si>
    <t>3.234.403</t>
  </si>
  <si>
    <t>3.234.404</t>
  </si>
  <si>
    <t>3.234.405</t>
  </si>
  <si>
    <t>3.234.406</t>
  </si>
  <si>
    <t>3.234.407</t>
  </si>
  <si>
    <t>3.234.408</t>
  </si>
  <si>
    <t>3.234.409</t>
  </si>
  <si>
    <t>3.234.410</t>
  </si>
  <si>
    <t>3.234.411</t>
  </si>
  <si>
    <t>3.234.412</t>
  </si>
  <si>
    <t>3.234.413</t>
  </si>
  <si>
    <t>3.234.414</t>
  </si>
  <si>
    <t>3.234.415</t>
  </si>
  <si>
    <t>3.234.416</t>
  </si>
  <si>
    <t>3.234.417</t>
  </si>
  <si>
    <t>3.234.418</t>
  </si>
  <si>
    <t>3.234.419</t>
  </si>
  <si>
    <t>3.234.420</t>
  </si>
  <si>
    <t>3.234.421</t>
  </si>
  <si>
    <t>3.234.422</t>
  </si>
  <si>
    <t>3.234.423</t>
  </si>
  <si>
    <t>3.234.424</t>
  </si>
  <si>
    <t>3.234.425</t>
  </si>
  <si>
    <t>3.234.426</t>
  </si>
  <si>
    <t>3.234.427</t>
  </si>
  <si>
    <t>3.234.428</t>
  </si>
  <si>
    <t>3.234.429</t>
  </si>
  <si>
    <t>3.234.430</t>
  </si>
  <si>
    <t>3.234.431</t>
  </si>
  <si>
    <t>3.234.432</t>
  </si>
  <si>
    <t>местонахождение</t>
  </si>
  <si>
    <t>Данные о собственниках мест (площадок) накопления ТКО</t>
  </si>
  <si>
    <t>Сведения о местоположении</t>
  </si>
  <si>
    <t>населенный пункт</t>
  </si>
  <si>
    <t>улица</t>
  </si>
  <si>
    <t>дом</t>
  </si>
  <si>
    <t>широта</t>
  </si>
  <si>
    <t>долгота</t>
  </si>
  <si>
    <t>Сведения об отходообразователях</t>
  </si>
  <si>
    <t>муниципальное образование</t>
  </si>
  <si>
    <t>Данные об источниках образования ТКО, которые складируются в местах (на площадках) накопления ТКО</t>
  </si>
  <si>
    <t>юридические лица</t>
  </si>
  <si>
    <t>физические лица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</si>
  <si>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</si>
  <si>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</si>
  <si>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</si>
  <si>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наименование улицы и номер дома</t>
  </si>
  <si>
    <t>Асбест, п. Красноармейский</t>
  </si>
  <si>
    <t>3.234.3</t>
  </si>
  <si>
    <t>234</t>
  </si>
  <si>
    <t>1 раз в 10 дней</t>
  </si>
  <si>
    <t>-</t>
  </si>
  <si>
    <t>19/1</t>
  </si>
  <si>
    <t>29/1</t>
  </si>
  <si>
    <t>620026, Свердловская область, город Екатеринбург, улица Народной воли, дом 65, помещение 18</t>
  </si>
  <si>
    <t>620026, Свердловская область, город Екатеринбург, улица Розы Люксембург, дом 49, офис 705</t>
  </si>
  <si>
    <t>620073, Свердловская область, город Екатеринбург, улица Крестинского, 46а, офис 607в</t>
  </si>
  <si>
    <t>143420, Московская область, Красногорский район, почтовое отделение Архангельское, улица 4 км Ильинского шоссе, строение 8, офис 514</t>
  </si>
  <si>
    <t>620075, Свердловская область, город Екатеринбург, улица Белинского, красноармейская дом 9/26, офис 22</t>
  </si>
  <si>
    <t>620085, Свердловская область, город Екатеринбург, Коллективный переулок, 19, 76</t>
  </si>
  <si>
    <t>620100, Свердловская область, город Екатеринбург, Сибирский тракт, дом 12 строение 7, офис 202а</t>
  </si>
  <si>
    <t>620075, Свердловская область, город Екатеринбург, Кузнечная улица, 83, кв.33</t>
  </si>
  <si>
    <t>614067, Пермский край, город Пермь, Красноборская улица, дом 162а корпус 1</t>
  </si>
  <si>
    <t>620072, Свердловская область, город Екатеринбург, Сиреневый бульвар, 2</t>
  </si>
  <si>
    <t>620014, Свердловская область, город Екатеринбург, улица Шейнкмана, дом 88, пом. 1006</t>
  </si>
  <si>
    <t>620089, Свердловская область, город Екатеринбург, улица Крестинского, 63, 65</t>
  </si>
  <si>
    <t>620075, г.Екатеринбург, ул. Кузнечная, 72</t>
  </si>
  <si>
    <t>624260 Свердловская обл., г. Асбест,  проспект им. В.И. Ленина, д. 37</t>
  </si>
  <si>
    <t>624260, г. Асбест, Заводская улица, дом 39, квартира 115</t>
  </si>
  <si>
    <t>4/3</t>
  </si>
  <si>
    <t>2/7</t>
  </si>
  <si>
    <t>16/1</t>
  </si>
  <si>
    <t>1 а</t>
  </si>
  <si>
    <t>2/8</t>
  </si>
  <si>
    <t>6 а</t>
  </si>
  <si>
    <t>9/1</t>
  </si>
  <si>
    <t>12/1</t>
  </si>
  <si>
    <t>1 в</t>
  </si>
  <si>
    <t>6/5</t>
  </si>
  <si>
    <t>4 а</t>
  </si>
  <si>
    <t>31/1</t>
  </si>
  <si>
    <t>79/13</t>
  </si>
  <si>
    <t>4/1</t>
  </si>
  <si>
    <t>17/1</t>
  </si>
  <si>
    <t>6/3</t>
  </si>
  <si>
    <t>39/1</t>
  </si>
  <si>
    <t>4/2</t>
  </si>
  <si>
    <t>5/1</t>
  </si>
  <si>
    <t>23 а</t>
  </si>
  <si>
    <t>15/1</t>
  </si>
  <si>
    <t>9/2</t>
  </si>
  <si>
    <t>5 а</t>
  </si>
  <si>
    <t>8/4</t>
  </si>
  <si>
    <t>6/1</t>
  </si>
  <si>
    <t>22 а</t>
  </si>
  <si>
    <t>20/2</t>
  </si>
  <si>
    <t>41/1</t>
  </si>
  <si>
    <t>3/2</t>
  </si>
  <si>
    <t>26/3</t>
  </si>
  <si>
    <t>36/1</t>
  </si>
  <si>
    <t>1 к</t>
  </si>
  <si>
    <t>21/1</t>
  </si>
  <si>
    <t>2 а</t>
  </si>
  <si>
    <t>7/2</t>
  </si>
  <si>
    <t>3/1</t>
  </si>
  <si>
    <t>8/2</t>
  </si>
  <si>
    <t>8/1</t>
  </si>
  <si>
    <t>6/4</t>
  </si>
  <si>
    <t>37/1</t>
  </si>
  <si>
    <t>7/1</t>
  </si>
  <si>
    <t>11 а</t>
  </si>
  <si>
    <t>50 а</t>
  </si>
  <si>
    <t>56 а</t>
  </si>
  <si>
    <t>38/1</t>
  </si>
  <si>
    <t>32/1</t>
  </si>
  <si>
    <t>19/3</t>
  </si>
  <si>
    <t>25/1</t>
  </si>
  <si>
    <t>26/1</t>
  </si>
  <si>
    <t>20/1</t>
  </si>
  <si>
    <t>5/2</t>
  </si>
  <si>
    <t>27/2</t>
  </si>
  <si>
    <t>2/2</t>
  </si>
  <si>
    <t>29/2</t>
  </si>
  <si>
    <t>19 а</t>
  </si>
  <si>
    <t>ООО "Альфа-4", директор Ганиев Ренат Равильевич</t>
  </si>
  <si>
    <t>ООО "УК Техно-сервис", директор Кунгуров Андрей Алевтинович</t>
  </si>
  <si>
    <t>ООО "УК "Коммунальник", директор Куимов Александр Борисович</t>
  </si>
  <si>
    <t>Садоводческое товарищество "МП ПЭЖРО № 1", председатель Евдунов Владимир Ильич</t>
  </si>
  <si>
    <t>Некоммерческое партнёрство "Коллективный сад КЖУ-2", председатель Клепикова Нина Владимировна</t>
  </si>
  <si>
    <t>Жилищно -строительный кооператив № 13, председатель Патрахина Елена Викторовна</t>
  </si>
  <si>
    <t>ТСЖ "Белокаменный", председатель Борисова Светлана Альфедьевна</t>
  </si>
  <si>
    <t>1 раз в квартал</t>
  </si>
  <si>
    <t>1  раз в месяц</t>
  </si>
  <si>
    <t>2 раза в месяц</t>
  </si>
  <si>
    <t>1 раз в два месяца</t>
  </si>
  <si>
    <t>3 раза в месяц</t>
  </si>
  <si>
    <t>по заявке</t>
  </si>
  <si>
    <t>3 раза в неделю</t>
  </si>
  <si>
    <t>2 раза в неделю</t>
  </si>
  <si>
    <t>7 раз в месяц</t>
  </si>
  <si>
    <t>3 раза в неделю (вторник, суббота, воскресенье) в период с 01 января по 30 апреля: с 01 октября по 31 декабря,                             2 раза в нед. (вторник, суббота) в период с 01 мая по 30 сентября</t>
  </si>
  <si>
    <t>6 раз в неделю</t>
  </si>
  <si>
    <t>4 раза в месяц</t>
  </si>
  <si>
    <t>1раз в 4 месяца</t>
  </si>
  <si>
    <t>2 раза в год</t>
  </si>
  <si>
    <t>1  раз в две недели</t>
  </si>
  <si>
    <t>1 раз в неделю (пн)</t>
  </si>
  <si>
    <t>каждую пятницу</t>
  </si>
  <si>
    <t>среда</t>
  </si>
  <si>
    <t>2 раз в неделю</t>
  </si>
  <si>
    <t>понедельник, среда, пятница</t>
  </si>
  <si>
    <t>вторник, четверг</t>
  </si>
  <si>
    <t>понедельник</t>
  </si>
  <si>
    <t>по договору</t>
  </si>
  <si>
    <t>2 раза в неделю.</t>
  </si>
  <si>
    <t>вторник, суббота</t>
  </si>
  <si>
    <t>понедельник,среда,пятница</t>
  </si>
  <si>
    <t>через день</t>
  </si>
  <si>
    <t>1 раз в неделю, каждый вторник</t>
  </si>
  <si>
    <t>30 числа каждого месяца  (в феврале - последний день месяца)</t>
  </si>
  <si>
    <t>через день - в летний период, остальное время года по заявке</t>
  </si>
  <si>
    <t>4 раза в неделю</t>
  </si>
  <si>
    <t>1 раз в неделю (в тёплое время года)</t>
  </si>
  <si>
    <t>профлист</t>
  </si>
  <si>
    <t>асфальт</t>
  </si>
  <si>
    <t>грунт</t>
  </si>
  <si>
    <t>660305034665</t>
  </si>
  <si>
    <t>ип Лесная Н.В.</t>
  </si>
  <si>
    <t>624260, Свердловская область, город Асбест, Плеханова, 19/1</t>
  </si>
  <si>
    <t>6603000273</t>
  </si>
  <si>
    <t>ООО "Дружба"</t>
  </si>
  <si>
    <t>Асбест, п. Белокаменный</t>
  </si>
  <si>
    <t>Лыжная база "Бодрость", р-он Черемшанской плотины</t>
  </si>
  <si>
    <t>ООО "Дом-сервис и Компания", директор Чащина Екатерина Павловна</t>
  </si>
  <si>
    <t>624260 Свердловская область, г. Асбест, ул.Ленинградская,35</t>
  </si>
  <si>
    <t>ООО "Дом-сервис и Компания"</t>
  </si>
  <si>
    <t>МУП "Горэнерго"</t>
  </si>
  <si>
    <t>6603002457</t>
  </si>
  <si>
    <t>624260, Свердловская область, город Асбест, Войкова, 68 а</t>
  </si>
  <si>
    <t>пластик</t>
  </si>
  <si>
    <t>пос. Изумруд</t>
  </si>
  <si>
    <t>пос. Лесозавод</t>
  </si>
  <si>
    <t>Перевалочная база</t>
  </si>
  <si>
    <t>Свердловская область, г. Асбест, городское кладбище № 2; Свердловская обл., г. Асбест, кварталы 75,84,85 Асбестовского лесничества Асбестовского лесхоза кладбище № 3</t>
  </si>
  <si>
    <t>АБК, центральный горный цех</t>
  </si>
  <si>
    <t>АБК, цех буровых работ</t>
  </si>
  <si>
    <t>база отдыха "Петушки"</t>
  </si>
  <si>
    <t xml:space="preserve">фабрика № 6, участок отгрузки </t>
  </si>
  <si>
    <t>Южная  шахта</t>
  </si>
  <si>
    <t>Центральная шахта</t>
  </si>
  <si>
    <t>Труда база ОМТС</t>
  </si>
  <si>
    <t>Промышленная база ОМТС</t>
  </si>
  <si>
    <t>АБК фабрика № 6</t>
  </si>
  <si>
    <t>РСЦ фабрика № 6</t>
  </si>
  <si>
    <t>база отдыха "Разлив"</t>
  </si>
  <si>
    <t>управление  УВЖДТ</t>
  </si>
  <si>
    <t>фабр.№2 УВЖДТ</t>
  </si>
  <si>
    <t>вост.пром.зона № 5 , завод ТИМ</t>
  </si>
  <si>
    <t>быт.комбинат УГЖДТ</t>
  </si>
  <si>
    <t>ст. Центральная УГЖДТ</t>
  </si>
  <si>
    <t>ст. Восточная УГЖДТ</t>
  </si>
  <si>
    <t>юж.участок УГЖДТ</t>
  </si>
  <si>
    <t>ПТО УГЖДТ</t>
  </si>
  <si>
    <t>северная звеносб. УГЖДТ</t>
  </si>
  <si>
    <t>ст. Каменская УГЖДТ</t>
  </si>
  <si>
    <t>ст. Блок-пост УГЖДТ</t>
  </si>
  <si>
    <t>Мира УГЖДТ</t>
  </si>
  <si>
    <t>п. Красноармейский</t>
  </si>
  <si>
    <t>п. Черемша</t>
  </si>
  <si>
    <t>район ГИБДД</t>
  </si>
  <si>
    <t>долина реки Б.Рефт Ильинский участок</t>
  </si>
  <si>
    <t>Промышленная ЦВХ</t>
  </si>
  <si>
    <t xml:space="preserve">ООО " УК "Асбест", директор Медведева Ляйсан Вагдануровна </t>
  </si>
  <si>
    <t>ООО "Дом -Сервис и Компания", директор Чащина Екатерина Павловна</t>
  </si>
  <si>
    <t>МУП "ПЖРТ" АГО, директор Ярина Наталья Викторовна</t>
  </si>
  <si>
    <t>3.234.433</t>
  </si>
  <si>
    <t>6674356036</t>
  </si>
  <si>
    <t>ООО "Уральский завод теплообменного оборудования"</t>
  </si>
  <si>
    <t>624260, Свердловская область, город Асбест,Промышленная, 17</t>
  </si>
  <si>
    <t>другой</t>
  </si>
  <si>
    <t>624260, Свердловская область, город Асбест, Промышленная, 17</t>
  </si>
  <si>
    <t>3.234.434</t>
  </si>
  <si>
    <t>ИП Куприянова Елена Викторовна</t>
  </si>
  <si>
    <t>624260, Свердловская область, город Асбест,Ладыженского, 21/1</t>
  </si>
  <si>
    <t>ИП Куприянова Е.В.</t>
  </si>
  <si>
    <t>ИП Гарипова А.В.</t>
  </si>
  <si>
    <t>624260, Свердловская область, город Асбест, Владислава Долонина, 22</t>
  </si>
  <si>
    <t>Владислава Долонина</t>
  </si>
  <si>
    <t>ИП Гарипова Алена Валерьевна</t>
  </si>
  <si>
    <t>3.234.435</t>
  </si>
  <si>
    <t>624260, Свердловская область, город Асбест, Энергетиков, 2а</t>
  </si>
  <si>
    <t>Вагонное эксплуатационное депо Свердловск-Сортировочный-СП Свердловской дирекции инфраструктуры - СП Центральной дирекции инфраструктуры ОАО "РЖД"</t>
  </si>
  <si>
    <t>3.234.436</t>
  </si>
  <si>
    <t>624260, Свердловская область, город Асбест,Энергетиков, 2а</t>
  </si>
  <si>
    <t>2а</t>
  </si>
  <si>
    <t>2 раза в  месяц</t>
  </si>
  <si>
    <t>п. Папанинцев Грязнушенский водозабор</t>
  </si>
  <si>
    <t>п. Старокирпичный Головные водозаборные сооружения</t>
  </si>
  <si>
    <t>Шахта водораздельная, 101 квартал</t>
  </si>
  <si>
    <t>Советская, насосная станция</t>
  </si>
  <si>
    <t>Городские очистные сооружения, п. Шамейка</t>
  </si>
  <si>
    <t>станция обезжелезивания, Мало-Рефтинский водозабор</t>
  </si>
  <si>
    <t>цех водопроводного хозяйства Больше-Рефтинский водозабор</t>
  </si>
  <si>
    <t>цех канализационного хозяйства п. Красноармейский</t>
  </si>
  <si>
    <t>4 раза в год</t>
  </si>
  <si>
    <t>3.234.437</t>
  </si>
  <si>
    <t>сетка</t>
  </si>
  <si>
    <t>624260, Свердловская область, город Асбест,Долонина, 4</t>
  </si>
  <si>
    <t>ТСЖ "Добрые соседи"</t>
  </si>
  <si>
    <t>3.234.438</t>
  </si>
  <si>
    <t>6683007867</t>
  </si>
  <si>
    <t>Управление судебного департамента (Асбестовский суд)</t>
  </si>
  <si>
    <t>МБ ДОУ "Центр развития ребёнка - детский сад № 22"</t>
  </si>
  <si>
    <t>МБОУ "СОШ № 2" АГО</t>
  </si>
  <si>
    <t>624260 Свердловская область, г. Асбест, пр. Садовая, 13</t>
  </si>
  <si>
    <t>624260, Свердловская область, город Асбест,Владислава Долонина, 20/1</t>
  </si>
  <si>
    <t>3.234.439</t>
  </si>
  <si>
    <t>66030027881</t>
  </si>
  <si>
    <t>ИП Мичурин С.В.</t>
  </si>
  <si>
    <t>624260, Свердловская область, город Асбест, улица Садовая, 40</t>
  </si>
  <si>
    <t>1 раз в 15 дней</t>
  </si>
  <si>
    <t>660300272881</t>
  </si>
  <si>
    <t>3.234.440</t>
  </si>
  <si>
    <t>660303584984</t>
  </si>
  <si>
    <t>ИП Зверев О.Н.</t>
  </si>
  <si>
    <t>624260, Свердловская область, город Асбест, улицаЗаводская,  4/1</t>
  </si>
  <si>
    <t>0,07</t>
  </si>
  <si>
    <t>офисное помещение</t>
  </si>
  <si>
    <t>624260, Свердловская область, город Асбест, улица Заводская, 4/1</t>
  </si>
  <si>
    <t>3.234.441</t>
  </si>
  <si>
    <t>6603015135</t>
  </si>
  <si>
    <t>ГСК № 21</t>
  </si>
  <si>
    <t xml:space="preserve">624260, Свердловская область, город Асбест, улица Павлова </t>
  </si>
  <si>
    <t>ул. Павлова</t>
  </si>
  <si>
    <t>гаражный кооператив</t>
  </si>
  <si>
    <t>624260, Свердловская область, город Асбест, ул. Павлова</t>
  </si>
  <si>
    <t>3.234.442</t>
  </si>
  <si>
    <t>6683009356</t>
  </si>
  <si>
    <t>ГСК № 26А</t>
  </si>
  <si>
    <t>624260, Свердловская область, город Асбест, ул. Мира</t>
  </si>
  <si>
    <t>1,2 раза в месяц</t>
  </si>
  <si>
    <t>ул. Мира</t>
  </si>
  <si>
    <t>3.234.443</t>
  </si>
  <si>
    <t>6603016210</t>
  </si>
  <si>
    <t>ООО "Люксфронт"</t>
  </si>
  <si>
    <t>624260, Свердловская область, город Асбест, ул. Промышленная, 2/3</t>
  </si>
  <si>
    <t>ул. Промышленная</t>
  </si>
  <si>
    <t>2/3</t>
  </si>
  <si>
    <t>1036600104573</t>
  </si>
  <si>
    <t>3.234.444</t>
  </si>
  <si>
    <t>6603015103</t>
  </si>
  <si>
    <t>ООО "Верес"</t>
  </si>
  <si>
    <t>624260, Свердловская область, город Асбест, ул. Промышленная, 43</t>
  </si>
  <si>
    <t>1026600627382</t>
  </si>
  <si>
    <t>3.234.445</t>
  </si>
  <si>
    <t>6603012462</t>
  </si>
  <si>
    <t>ГСК № 23</t>
  </si>
  <si>
    <t>0,01</t>
  </si>
  <si>
    <t>1026600632376</t>
  </si>
  <si>
    <t>3.234.446</t>
  </si>
  <si>
    <t>6603012310</t>
  </si>
  <si>
    <t>СНТ "Северный"</t>
  </si>
  <si>
    <t>624260, Свердловская область, город Асбест, СНТ "Северный"</t>
  </si>
  <si>
    <t>2 раза в месяц (с мая по сентябрь)</t>
  </si>
  <si>
    <t>0,05</t>
  </si>
  <si>
    <t>СНТ "Северный" (66:34:0501032:214)</t>
  </si>
  <si>
    <t>садоводческое некоммерческое товарищество</t>
  </si>
  <si>
    <t>1026600631529</t>
  </si>
  <si>
    <t>3.234.447</t>
  </si>
  <si>
    <t>6603023778</t>
  </si>
  <si>
    <t>624260, Свердловская область, город Асбест, ул. Мира, 2а</t>
  </si>
  <si>
    <t>ООО "ТПК "Кристалл"</t>
  </si>
  <si>
    <t>ул. Ленинградская</t>
  </si>
  <si>
    <t>1106603000514</t>
  </si>
  <si>
    <t>624260, Свердловская область, город Асбест, ул. Мира, д. 2а</t>
  </si>
  <si>
    <t>3.234.448</t>
  </si>
  <si>
    <t>6603000763</t>
  </si>
  <si>
    <t>ГАУ "КЦСОН г. Асбеста"</t>
  </si>
  <si>
    <t>624260, Свердловская область, город Асбест, ул.Победы, 4</t>
  </si>
  <si>
    <t xml:space="preserve"> </t>
  </si>
  <si>
    <t>3.234.449</t>
  </si>
  <si>
    <t>ул. Пархоменко</t>
  </si>
  <si>
    <t>ул. Лермонтова</t>
  </si>
  <si>
    <t>6а</t>
  </si>
  <si>
    <t>3.234.450</t>
  </si>
  <si>
    <t>6603013346</t>
  </si>
  <si>
    <t>ГАУ "КЦСОН г. Асбеста"  Директор О.В. Шестакова</t>
  </si>
  <si>
    <t>СТ № 1 ЗАО "Заречный" Председатель СТ № 1 Ладов Алексей Иванович</t>
  </si>
  <si>
    <t>624260, Свердловская область, город Асбест, ул.Лесная, 7-125</t>
  </si>
  <si>
    <t>Асбест, п. Новокирпичный</t>
  </si>
  <si>
    <t>3.234.451</t>
  </si>
  <si>
    <t>Садоводческое товарищество № 1 ЗАО "Заречный"</t>
  </si>
  <si>
    <t>Садоводческое товарищество "Улыбка"</t>
  </si>
  <si>
    <t>6603012582</t>
  </si>
  <si>
    <t>кад. № 66:34:0501007:61</t>
  </si>
  <si>
    <t>624260, Свердловская область, город Асбест, ул.Лесная, 60-4</t>
  </si>
  <si>
    <t>Квартал 150 Малышевского Лесничества кад № 66:34:0501006:92</t>
  </si>
  <si>
    <t>0,03</t>
  </si>
  <si>
    <t>3.234.452</t>
  </si>
  <si>
    <t>6603014011</t>
  </si>
  <si>
    <t>Садоводческое товарищество "Дружба"</t>
  </si>
  <si>
    <t>624260, Свердловская область, город Асбест, ул. Победы 1-27</t>
  </si>
  <si>
    <t>ул. Северная, кад. № 66: 34: 051037:52</t>
  </si>
  <si>
    <t>3.234.453</t>
  </si>
  <si>
    <t>6603012568</t>
  </si>
  <si>
    <t>Садоводческое товарищество "ЮРУ-1"</t>
  </si>
  <si>
    <t>624260, Свердловская область, город Асбест, ул. Мира 4/4-55</t>
  </si>
  <si>
    <t>грунт (дерево-щебень)</t>
  </si>
  <si>
    <t>0,025</t>
  </si>
  <si>
    <t>Асбест, п. Черемша</t>
  </si>
  <si>
    <t>СТ  "ЮРУ-1" Председатель  Климина Любовь Николаевна</t>
  </si>
  <si>
    <t>3.234.454</t>
  </si>
  <si>
    <t>6603013522</t>
  </si>
  <si>
    <t>Садоводческое товарищество "Медик -Уралгипрошахт"</t>
  </si>
  <si>
    <t>левый берег реки Б. Рефт,  кад. № 66:34:0502021:111</t>
  </si>
  <si>
    <t>левый берег реки Б. Рефт,  кад. № 66:34:0502020:78</t>
  </si>
  <si>
    <t>СТ "Медик -Уралгипрошахт" Председатель Ильченко Альбина Прохоровна</t>
  </si>
  <si>
    <t>садоводческое товарищество "Дружба" Председатель  Кузнецова Татьяна Ивановна</t>
  </si>
  <si>
    <t>Садоводческое товарищество "Улыбка" Председатель Лебедков Сергей Михайлович</t>
  </si>
  <si>
    <t>624260, Свердловская область, город Асбест, ул. Ленинградская 39-48</t>
  </si>
  <si>
    <t>3.234.455</t>
  </si>
  <si>
    <t>6603015819</t>
  </si>
  <si>
    <t>Садоводческое товарищество "Березовая роща"</t>
  </si>
  <si>
    <t>624260, Свердловская область, город Асбест, ул.Лесная, 9-109</t>
  </si>
  <si>
    <t>кад. № 66:34:0301011:23</t>
  </si>
  <si>
    <t>6603013120</t>
  </si>
  <si>
    <t>Садоводческое товарищество "Черемшанка"</t>
  </si>
  <si>
    <t>624260, Свердловская область, город Асбест, ул.Чкалова, 80-45</t>
  </si>
  <si>
    <t>СТ "Березовая роща" Председатель Гоголева Галина Юрьевна</t>
  </si>
  <si>
    <t>садоводческое товарищество "Черемшанка" Председатель Ермолина Валентина Владиславовна</t>
  </si>
  <si>
    <t>0,09</t>
  </si>
  <si>
    <t>3.234.456</t>
  </si>
  <si>
    <t>3.234.457</t>
  </si>
  <si>
    <t>6603014773</t>
  </si>
  <si>
    <t>Садоводческое товарищество "Литейщик-1"</t>
  </si>
  <si>
    <t>624260, Свердловская область, город Асбест, ул.Коминтерна, 50-8</t>
  </si>
  <si>
    <t>кад. № 66:34:0503013:1</t>
  </si>
  <si>
    <t>садоводческое товарищество "Литейщик-1" Председатель Брусницын Александр Евгеньевич</t>
  </si>
  <si>
    <t>1037739877295</t>
  </si>
  <si>
    <t>Екатеринбургский центр организации работы железнодорожных станций – структурного подразделения Свердловской дирекции управления движением – структурного подразделения Центральной дирекции управления движением – филиала ОАО «РЖД»</t>
  </si>
  <si>
    <t>620050, г. Екатеринбург, ул. Строителей,  51</t>
  </si>
  <si>
    <t>3.234.458</t>
  </si>
  <si>
    <t>3раза/мес</t>
  </si>
  <si>
    <t>г. Асбест (ж/д ст. Асбест)</t>
  </si>
  <si>
    <t>ж/д ст. Асбест       (пост ЭЦ)</t>
  </si>
  <si>
    <t>57.0052568</t>
  </si>
  <si>
    <t>61.4580958</t>
  </si>
  <si>
    <t>Административные офисные учреждения</t>
  </si>
  <si>
    <t>ж/д ст. Асбест (пост ЭЦ)</t>
  </si>
  <si>
    <t>3.234.459</t>
  </si>
  <si>
    <t>г. Асбест (ж/д ст. Изумруд)</t>
  </si>
  <si>
    <t>ж/д ст. Изумруд       (пост ЭЦ)</t>
  </si>
  <si>
    <t>56.922052</t>
  </si>
  <si>
    <t>61.427508</t>
  </si>
  <si>
    <t>ж/д ст. Изумруд (пост ЭЦ)</t>
  </si>
  <si>
    <t>3.234.460</t>
  </si>
  <si>
    <t>6603013410</t>
  </si>
  <si>
    <t>Садоводческое товарищество "Ветеран"</t>
  </si>
  <si>
    <t>624260, Свердловская область, город Асбест, ул.Пионерская, 19-12</t>
  </si>
  <si>
    <t>ул. Островского вдоль дороги на пос. Н.Окунево (300м. От ост. Щебеночная) кад. № 66:34:0501035:0073</t>
  </si>
  <si>
    <t>садоводческое товарищество "Ветеран" Председатель Кузьминых Луиза Павловна</t>
  </si>
  <si>
    <t>3.234.461</t>
  </si>
  <si>
    <t>6603017647</t>
  </si>
  <si>
    <t>Общество с органиченой ответственностью "Производство Фракционированных материалов"</t>
  </si>
  <si>
    <t>2 раз в месяц</t>
  </si>
  <si>
    <t>3.234.462</t>
  </si>
  <si>
    <t>624260, Свердловская область, город Асбест, ул.Перевалочная база, 17</t>
  </si>
  <si>
    <t>0,092</t>
  </si>
  <si>
    <t>г.Асбестул. Перевалочная база, 17 кад. № 66:34:0502039:2667</t>
  </si>
  <si>
    <t xml:space="preserve"> Северо-восточный Асбестул. Бывшая база УПТК, 17 кад. № 66:34:05003003:525</t>
  </si>
  <si>
    <t>Общество с органиченой ответственностью "Производство Фракционированных материалов" Лиректор Кодолов А.Ю.</t>
  </si>
  <si>
    <t>3.234.463</t>
  </si>
  <si>
    <t>6603004581</t>
  </si>
  <si>
    <t>624260, Свердловская область, город Асбест, ул.Ладыженского, 11</t>
  </si>
  <si>
    <t>3.234.464</t>
  </si>
  <si>
    <t>624260, Свердловская область, город Асбест, ул.Заводская, 81</t>
  </si>
  <si>
    <t>г.Асбестул. Ул. Ладыженского, 11 кад. № 66:34:0502035:99</t>
  </si>
  <si>
    <t>г.Асбестул. Ул. Заводская, 83/1 кад. № 66:34:0502039:1870</t>
  </si>
  <si>
    <t>Общероссийская общественно-государственная организация "ДОСААФ РОССИИ" Начальник НОУ Асбестовская автомобильная школа ДОСААФ России В.Н. Виноградов</t>
  </si>
  <si>
    <t>Общероссийская общественно-государственная организация "ДОСААФ РОССИИ" НОГ Асбестовская автомобильная школа ДОСААФ РОССИИ</t>
  </si>
  <si>
    <t>3.234.465</t>
  </si>
  <si>
    <t>6603013360</t>
  </si>
  <si>
    <t>Садоводческое товарищество "АТП-1"</t>
  </si>
  <si>
    <t>624260, Свердловская область, город Асбест, ул.Плеханова, 1-112</t>
  </si>
  <si>
    <t>г.Асбестул. Ул.Северная, 72 кад. № 66:34:0501034:46</t>
  </si>
  <si>
    <t>3.234.466</t>
  </si>
  <si>
    <t>3.234.467</t>
  </si>
  <si>
    <t>6603013875</t>
  </si>
  <si>
    <t>624260, Свердловская область, город Асбест, ул. Калинина, 41-41</t>
  </si>
  <si>
    <t>Овощной Кооператив "Витамин"</t>
  </si>
  <si>
    <t>г.Асбестул. Ул.Промышленная, 51 кад. № 66/301/13-546190</t>
  </si>
  <si>
    <t>Овощной Кооператив "Витамин" Председатель Штефан Т.С.</t>
  </si>
  <si>
    <t>6603013307</t>
  </si>
  <si>
    <t>Садоводческое товарищество "Бодрость"</t>
  </si>
  <si>
    <t>дерево</t>
  </si>
  <si>
    <t>624260, Свердловская область, город Асбест, ул. Мира,6-2-61</t>
  </si>
  <si>
    <t>г.Асбестул. Ул. пос. Черемша, кад. № 66: 34:0502018</t>
  </si>
  <si>
    <t>Садоводческое товарищество "Бодрость" Председатель Чегодаев В.Н.</t>
  </si>
  <si>
    <t>3.234.468</t>
  </si>
  <si>
    <t>660300011520</t>
  </si>
  <si>
    <t>ИП Ширнина Н.В.</t>
  </si>
  <si>
    <t>624260, Свердловская область, город Асбест, ул. Ленинградская, 35 Магазин "Элегант"</t>
  </si>
  <si>
    <t>г.Асбестул. Ул. Ленинградская, д. 35, магазин "Элегант"</t>
  </si>
  <si>
    <t>3.234.469</t>
  </si>
  <si>
    <t>6603021700</t>
  </si>
  <si>
    <t xml:space="preserve">ООО "Ремонтно-машиностроительный завод" </t>
  </si>
  <si>
    <t xml:space="preserve">624260, Свердловская область, город Асбест, ул. Заводская, 14 </t>
  </si>
  <si>
    <t>3.234.470</t>
  </si>
  <si>
    <t>3.234.471</t>
  </si>
  <si>
    <t>3.234.472</t>
  </si>
  <si>
    <t>3.234.473</t>
  </si>
  <si>
    <t>кирпия</t>
  </si>
  <si>
    <t>624260, Свердловская область, город Асбест, ул. Заводская, 14 кад.№ 66:34:05 02 039:479 Административно-бытовой комплекс</t>
  </si>
  <si>
    <t>624260, Свердловская область, город Асбест, ул. Заводская, 14 кад.№ 66:34:05 02 039:479  Хозяйственный участок</t>
  </si>
  <si>
    <t>624260, Свердловская область, город Асбест, ул. Заводская, 14 кад.№ 66:34:05 02 039:479 Инструментальный участок</t>
  </si>
  <si>
    <t>624260, Свердловская область, город Асбест, ул. Заводская, 14 кад.№ 66:34:05 02 039:479 Литейный цех</t>
  </si>
  <si>
    <t>624260, Свердловская область, город Асбест, ул. Заводская, 14 кад.№ 66:34:05 02 039:479 Блок №3</t>
  </si>
  <si>
    <t>3.234.474</t>
  </si>
  <si>
    <t>6603012913</t>
  </si>
  <si>
    <t>Садоводческое товарищество "ЮРУ-2"</t>
  </si>
  <si>
    <t xml:space="preserve">624260, Свердловская область, город Асбест, ул. Победы 18, 60 </t>
  </si>
  <si>
    <t xml:space="preserve">624260, Свердловская область, город Асбест, 101 квартал, ул. Долонина, 14  кад.№ </t>
  </si>
  <si>
    <t>Садоводческое товарищество "ЮРУ-2" Председатель Сушкова Нелли Ивановна</t>
  </si>
  <si>
    <t>3.234.475</t>
  </si>
  <si>
    <t>6603012511</t>
  </si>
  <si>
    <t>Садоводческое товарищество "Коммунальник"</t>
  </si>
  <si>
    <t>624260, Свердловская область, город Асбест, в районе Старо-Кирпичного</t>
  </si>
  <si>
    <t>3.234.476</t>
  </si>
  <si>
    <t>660300338130</t>
  </si>
  <si>
    <t>ИП Хайруллова А.Р.</t>
  </si>
  <si>
    <t xml:space="preserve">624260, Свердловская область, город Асбест, ул. Ленинградская, 35 </t>
  </si>
  <si>
    <t>0,08</t>
  </si>
  <si>
    <t xml:space="preserve">624260, Свердловская область, город Асбест, ул. Ленинградская, 35  </t>
  </si>
  <si>
    <t>3.234.477</t>
  </si>
  <si>
    <t>6603012504</t>
  </si>
  <si>
    <t>Садоводческое товарищество "Тополек"</t>
  </si>
  <si>
    <t>624260, Свердловская область, город Асбест, С/т "Тополек" 66:34:0503006:63</t>
  </si>
  <si>
    <t>3.234.478</t>
  </si>
  <si>
    <t>624260, Свердловская область, город Асбест, С/т "Тополек" 66:34:0503006:102</t>
  </si>
  <si>
    <t>3.234.479</t>
  </si>
  <si>
    <t>6683008927</t>
  </si>
  <si>
    <t>Садоводческое товарищество "ЖБИК"</t>
  </si>
  <si>
    <t>624260, Свердловская область, город Асбест,ул. Школьная, д. 25</t>
  </si>
  <si>
    <t>садоводческое товарищество</t>
  </si>
  <si>
    <t>0,06</t>
  </si>
  <si>
    <t>3.234.480</t>
  </si>
  <si>
    <t>6603012141</t>
  </si>
  <si>
    <t>624260, Свердловская область, город Асбест кад.№ 66:34:0503006:63</t>
  </si>
  <si>
    <t>624260, Свердловская область, город Асбест кад.№ 66:34:0503006:102</t>
  </si>
  <si>
    <t xml:space="preserve">624260, Свердловская область, город Асбест, ул. Школьная, д. 25 </t>
  </si>
  <si>
    <t>Садоводческое товарищество "Автомобилист"</t>
  </si>
  <si>
    <t>624260, Свердловская область, город Асбест кад.№ 66:34:0501036:123</t>
  </si>
  <si>
    <t>3.234.481</t>
  </si>
  <si>
    <t>624260, Свердловская область, город Асбест,ул.Махнева, д. 3</t>
  </si>
  <si>
    <t>3.234.482</t>
  </si>
  <si>
    <t>магазин "Стрелец"</t>
  </si>
  <si>
    <t>624260,Свердловская область,город Асбест,ул.Ладыженского, д.21</t>
  </si>
  <si>
    <t>624260, Свердловская область, город Асбест,ул.Ладыженского д.21</t>
  </si>
  <si>
    <t>Строительный магазин</t>
  </si>
  <si>
    <t>6603012790</t>
  </si>
  <si>
    <t>Садоводческое товарищество "Муравейник"</t>
  </si>
  <si>
    <t>624260,Свердловская область,город Асбест,ул.Промышленная</t>
  </si>
  <si>
    <t>624260, Свердловская область, город Асбест,улПромышленная</t>
  </si>
  <si>
    <t>12 раз в месяц</t>
  </si>
  <si>
    <t>Рудоуправление. Ул. промышленная д.57</t>
  </si>
  <si>
    <t>1 раза в месяц</t>
  </si>
  <si>
    <t>1 раз в неделю (зима, лето).</t>
  </si>
  <si>
    <t>УЖДТ, мастерские станции восточная</t>
  </si>
  <si>
    <t>УЖДТ, станция Восточная, здание начальников смен</t>
  </si>
  <si>
    <t>3.234.483</t>
  </si>
  <si>
    <t>3.234.484</t>
  </si>
  <si>
    <t>УГЖДТ,цех сигнализациии связи, станция Восточная</t>
  </si>
  <si>
    <t>3.234.485</t>
  </si>
  <si>
    <t>3.234.486</t>
  </si>
  <si>
    <t>УГЖДТ,цех сигнализациии связи, Южная промплощадка</t>
  </si>
  <si>
    <t>УЖДТ,локомотиво-ремонтное депо станция Восточная, тепловозное депо</t>
  </si>
  <si>
    <t>УЖДТ,локомотиво-ремонтное депо станция Восточная(бывшее ДТО)</t>
  </si>
  <si>
    <t>3.234.487</t>
  </si>
  <si>
    <t>УЖДТ,цех электроснабжения0станция Восточная</t>
  </si>
  <si>
    <t>3.234.488</t>
  </si>
  <si>
    <t>Предприятие Промтехвзрыв,цехвзрывных работ,12км восточнее г.Асбеста</t>
  </si>
  <si>
    <t>Асбестообогатительная фабрика.Производство№1,цех обогощения</t>
  </si>
  <si>
    <t>Асбестообогатительная фабрика.Производство№1,-возле столовой№21</t>
  </si>
  <si>
    <t>Асбестообогатительная фабрика.Производство№1,цех ДСК№1(1-2 стадии дробления)</t>
  </si>
  <si>
    <t>3.234.489</t>
  </si>
  <si>
    <t>3.234.490</t>
  </si>
  <si>
    <t>3.234.491</t>
  </si>
  <si>
    <t>Асбестообогатительная фабрика.Производство№1,здание прачечной</t>
  </si>
  <si>
    <t>Асбестообогатительная фабрика.Производство№1,цех ДСК№1(3-4 стадии дробления)</t>
  </si>
  <si>
    <t>Асбестообогатительная фабрика.Производство№1,(корпус сушки).</t>
  </si>
  <si>
    <t>3.234.492</t>
  </si>
  <si>
    <t>3.234.493</t>
  </si>
  <si>
    <t>3.234.494</t>
  </si>
  <si>
    <t>3.234.495</t>
  </si>
  <si>
    <t>3.234.496</t>
  </si>
  <si>
    <t>Асбестообогатительная фабрика.Производство№1,цех готовойпродукции (ЦГП).</t>
  </si>
  <si>
    <t>Асбестообогатительная фабрика.Производство№1,ремонтно-электромеханический цех (РЭМЦ)</t>
  </si>
  <si>
    <t>Асбестообогатительная фабрика.Производство№1,парокотельный цех(ПКЦ)</t>
  </si>
  <si>
    <t>Асбестообогатительная фабрика.Производство№2,цех ДСК№2(корпус 3-4  секция с восточной стороны)</t>
  </si>
  <si>
    <t>Асбестообогатительная фабрика.Производство№2,цех ДСК№2(корпус сортировки)</t>
  </si>
  <si>
    <t>Асбестообогатительная фабрика.Производство№2,цех ДСК№2(корпус сушки)</t>
  </si>
  <si>
    <t>Асбестообогатительная фабрика.Производство№2,цех ДСК№2(корпус 2-3 стадии дробления)</t>
  </si>
  <si>
    <t>3.234.497</t>
  </si>
  <si>
    <t>3.234.498</t>
  </si>
  <si>
    <t>3.234.499</t>
  </si>
  <si>
    <t>3.234.500</t>
  </si>
  <si>
    <t>3.234.501</t>
  </si>
  <si>
    <t>3.234.502</t>
  </si>
  <si>
    <t>3.234.503</t>
  </si>
  <si>
    <t>3.234.504</t>
  </si>
  <si>
    <t>3.234.505</t>
  </si>
  <si>
    <t>Асбестообогатительная фабрика.Производство№2,цех ДСК№2(корпус 3-4  секции с южной стороны)</t>
  </si>
  <si>
    <t>Асбестообогатительная фабрика.Производство№2, участок гуммирования</t>
  </si>
  <si>
    <t>Рудоуправление,цех горных отвалов,промплощадка ст.Восточная</t>
  </si>
  <si>
    <t>Рудоуправление,электромеханический цех ст.Восточная</t>
  </si>
  <si>
    <t>Автотранспортное предприятие (АТП),ул.Заводская д.12,Автоколонна №1</t>
  </si>
  <si>
    <t>Автотранспортное предприятие (АТП),ул.Серова д.2,Автоколонна №2</t>
  </si>
  <si>
    <t>Автотранспортное предприятие (АТП),Промышленная зона д.7,Автоколонна " Северная"</t>
  </si>
  <si>
    <t>Автотранспортное предприятие (АТП),ул.Промышленная д.2/6, Автоколонна " Южная"</t>
  </si>
  <si>
    <t>3.234.509</t>
  </si>
  <si>
    <t>3.234.506</t>
  </si>
  <si>
    <t>3.234.507</t>
  </si>
  <si>
    <t>3.234.508</t>
  </si>
  <si>
    <t>3.234.510</t>
  </si>
  <si>
    <t>3.234.511</t>
  </si>
  <si>
    <t>3.234.512</t>
  </si>
  <si>
    <t>3.234.513</t>
  </si>
  <si>
    <t>3.234.514</t>
  </si>
  <si>
    <t>3.234.515</t>
  </si>
  <si>
    <t>101 квартал. Восточная промышленная зона №5,завод по производству ТИМ (площадка №2 с западной стороны производственного цеха,напротив ж/д путей).</t>
  </si>
  <si>
    <t>101 квартал. Восточная промышленная зона №5,завод по производству ТИМ (площадка №3 с восточной стороны производственного цеха,угол цеха).</t>
  </si>
  <si>
    <t>3.234.516</t>
  </si>
  <si>
    <t>101 квартал. Восточная промышленная зона №5,завод по производству ТИМ (площадка №4 с восточной стороны производственного цеха,возле пожарной лестницы).</t>
  </si>
  <si>
    <t>101 квартал. Восточная промышленная зона №5,завод по производству ТИМ (площадка №5 стоянка большегрузных машин,возле здания насосной).</t>
  </si>
  <si>
    <t>Административно здание</t>
  </si>
  <si>
    <t>Центр АСУ. Победы 23</t>
  </si>
  <si>
    <t>Управление  комбината.Уральская 66</t>
  </si>
  <si>
    <t>624260, Свердловская область, город Асбест, Плеханова, 5/1 кв.62</t>
  </si>
  <si>
    <t>6603012857</t>
  </si>
  <si>
    <t>6603012575</t>
  </si>
  <si>
    <t>Садоводческое товарищество "Механизатор"</t>
  </si>
  <si>
    <t>624260, Свердловская область, город Асбест, г 33, 45 квартал асбестовкого товарищества</t>
  </si>
  <si>
    <t>Садовое тварищество "№1ЦРУ" Симочкон А.И.</t>
  </si>
  <si>
    <t>Садовое тварищество "Механизатор" Метлева  Ирина Евгеньевна</t>
  </si>
  <si>
    <t>660300014270</t>
  </si>
  <si>
    <t>ИП Чечулина</t>
  </si>
  <si>
    <t>624260, Свердловская область, город Асбест Королева 29/1</t>
  </si>
  <si>
    <t>магазин "Спорт Тренд"</t>
  </si>
  <si>
    <t>624260, Свердловская область, город Асбест, улицаКоролева 29/1</t>
  </si>
  <si>
    <t>3.234.517</t>
  </si>
  <si>
    <t>3.234.518</t>
  </si>
  <si>
    <t>Садоводческое товарищество "МП ПЭЖРО №1"</t>
  </si>
  <si>
    <t>Садоводческое товарищество "КЖУ №2"</t>
  </si>
  <si>
    <t>624260, Свердловская область, город Асбест,  Заводская 39-115</t>
  </si>
  <si>
    <t>624260, Свердловская область, город Асбест, Ленинградская 21/1-5</t>
  </si>
  <si>
    <t>0.5</t>
  </si>
  <si>
    <t>624260, Свердловская область, город Асбест, ул.Горького 96</t>
  </si>
  <si>
    <t>3.234.519</t>
  </si>
  <si>
    <t>6600004997</t>
  </si>
  <si>
    <t>620000, г. Екатеринбург, ул. Малышева 4А</t>
  </si>
  <si>
    <t>АО "Газпром газораспределение Екатеринбург"Асбестовский участок</t>
  </si>
  <si>
    <t>624260, Свердловская область, город Асбест, ул.Ладыженского 25</t>
  </si>
  <si>
    <t>АО "Газпром"</t>
  </si>
  <si>
    <t>3.234.520</t>
  </si>
  <si>
    <t>66030125590</t>
  </si>
  <si>
    <t>СНТ "Фабрика 4"</t>
  </si>
  <si>
    <t xml:space="preserve">624260, Свердловская область, город Асбест, ул. Мира 7-24 </t>
  </si>
  <si>
    <t>3.234.521</t>
  </si>
  <si>
    <t>ООО "Торгово-производственная компания "Кристалл"</t>
  </si>
  <si>
    <t>624260, Свердловская область, город Асбест, ул. Мира 2а</t>
  </si>
  <si>
    <t>624260, Свердловская область, город Асбест, пр. Ленина 26</t>
  </si>
  <si>
    <t>624260, Свердловская область, город Асбест,СНТ "Фабрика 4"</t>
  </si>
  <si>
    <t>3.234.522</t>
  </si>
  <si>
    <t>МБУ "Молодёжный досуговый центр" АГО</t>
  </si>
  <si>
    <t>624260, Свердловская область, город Асбест, ул. Пархоменко 14а</t>
  </si>
  <si>
    <t xml:space="preserve">624260, Свердловская область, город Асбест, пр. Лесная 36 </t>
  </si>
  <si>
    <t>4 летом (1 зимой)</t>
  </si>
  <si>
    <t>0,56 летом (0,14 зимой)</t>
  </si>
  <si>
    <t>3.234.523</t>
  </si>
  <si>
    <t>624260, Свердловская обл., г.Асбест, ул.Лермонтова д. 2/2, кв. 6</t>
  </si>
  <si>
    <t>660300086557</t>
  </si>
  <si>
    <t>ИП Ахрамеева И.Г.</t>
  </si>
  <si>
    <t>624260, Свердловская область, город Асбест, ул. Садовая 1В</t>
  </si>
  <si>
    <t>3.234.524</t>
  </si>
  <si>
    <t>660300255300</t>
  </si>
  <si>
    <t>624260, Свердловская область, п. Малышева, ул. Свободы 21Б</t>
  </si>
  <si>
    <t>624260, Свердловская область, город Асбест, ул.Ленинградская 43/1</t>
  </si>
  <si>
    <t>ИП Пиджакова С.Л.</t>
  </si>
  <si>
    <t>0,017</t>
  </si>
  <si>
    <t>0,094</t>
  </si>
  <si>
    <t>0,023</t>
  </si>
  <si>
    <t>0,126</t>
  </si>
  <si>
    <t>0,129</t>
  </si>
  <si>
    <t>3.234.525</t>
  </si>
  <si>
    <t>6603017661</t>
  </si>
  <si>
    <t>ООО "Промэлектромонтаж"</t>
  </si>
  <si>
    <t>624260, Свердловская область, город Асбест, ул. Заводская 16/1</t>
  </si>
  <si>
    <t>Асбестовский городой округ</t>
  </si>
  <si>
    <t>3.234.526</t>
  </si>
  <si>
    <t>660300361235</t>
  </si>
  <si>
    <t>ИП Швецова В.И.</t>
  </si>
  <si>
    <t>г. Екатеринбург, ул. Мамина-Сибиряка 123</t>
  </si>
  <si>
    <t>624260, Свердловская область, город Асбест, ул. Промышленная 2А</t>
  </si>
  <si>
    <t>3.234.527</t>
  </si>
  <si>
    <t>6683000011</t>
  </si>
  <si>
    <t>Межрайонная ИФНС России №29 по Свердловской обл.</t>
  </si>
  <si>
    <t>624260, Свердловская обл. г. Асбест, ул. Комсомольская 7</t>
  </si>
  <si>
    <t>0,078</t>
  </si>
  <si>
    <t>административное здание</t>
  </si>
  <si>
    <t>3.234.528</t>
  </si>
  <si>
    <t>6603009460</t>
  </si>
  <si>
    <t>СНТСН "Сосновый бор"</t>
  </si>
  <si>
    <t>624260 Свердловская обл., г. Асбест,  ул. Челюскинцев 30, к. 1, оф. 32</t>
  </si>
  <si>
    <t>624260, Свердловская область, город Асбест, СНТСН "Сосновый бор"</t>
  </si>
  <si>
    <t>3.234.529</t>
  </si>
  <si>
    <t>660300145788</t>
  </si>
  <si>
    <t>ИП Камалов Ришат Рифович</t>
  </si>
  <si>
    <t>624260, Свердловская обл. г. Асбест, ул. Малахитовая 10</t>
  </si>
  <si>
    <t>624260, Свердловская обл., г. Асбест, ул. Плеханова 7/2</t>
  </si>
  <si>
    <t>ИП Камалов Р.Р.</t>
  </si>
  <si>
    <t>624260, Свердловская обл. г. СНТСН "Сосновый бор"</t>
  </si>
  <si>
    <t>3.234.530</t>
  </si>
  <si>
    <t>660300134151</t>
  </si>
  <si>
    <t>ИП Голендухина Наталья Владимировна</t>
  </si>
  <si>
    <t>624260, Свердловская обл. г. Асбест, ул. Плеханова 5/2 - 7</t>
  </si>
  <si>
    <t>3.235.531</t>
  </si>
  <si>
    <t>6603013603</t>
  </si>
  <si>
    <t>СТ Ключевой СУ-1</t>
  </si>
  <si>
    <t>г. Асбест ул. Советская, 22-81</t>
  </si>
  <si>
    <t xml:space="preserve">открытая </t>
  </si>
  <si>
    <t>отсутсвует</t>
  </si>
  <si>
    <t>624260, Свердловская обл., г. Асбест, 80-81 квартал пригородного лесничества</t>
  </si>
  <si>
    <t>3.236.532</t>
  </si>
  <si>
    <t>6603012720</t>
  </si>
  <si>
    <t>СНТ "Солнечный"</t>
  </si>
  <si>
    <t>г. Асбест, ул. Челюскинцев 30-57</t>
  </si>
  <si>
    <t>624260, Свердловская обл., г. Асбест, в квартале 106, 107 пригородного лесничества</t>
  </si>
  <si>
    <t>3.236.533</t>
  </si>
  <si>
    <t>6603012744</t>
  </si>
  <si>
    <t>Кооператив овощных ямок "Ассорти" №4</t>
  </si>
  <si>
    <t>624260, Свердловская обл., г. Асбест, Калинина 4</t>
  </si>
  <si>
    <t>кооператив овощных ямок "Ассорти" № 4</t>
  </si>
  <si>
    <t>г. Асбест, ул. Крупская 98-3</t>
  </si>
  <si>
    <t>3.236.534</t>
  </si>
  <si>
    <t>6685116396</t>
  </si>
  <si>
    <t>ООО "Уральский завод резервуарного оборудования</t>
  </si>
  <si>
    <t>г. Екатеринбург, ул. Щорса 7, стр 11, пом 102</t>
  </si>
  <si>
    <t>Асбествоский городской округ</t>
  </si>
  <si>
    <t>624260, Свердловская обл. г. Асбест, Северо-восточный район, промышленная зона 1/1</t>
  </si>
  <si>
    <t>3.236.535</t>
  </si>
  <si>
    <t>6659203564</t>
  </si>
  <si>
    <t>ООО "Три бочки"</t>
  </si>
  <si>
    <t>620107 Екатеринбург, ул. Вокзальная, 23</t>
  </si>
  <si>
    <t>624260, Свердловская обл., г. Асбест, ул. Володарского 50</t>
  </si>
  <si>
    <t>МБОУ "ООШ № 13"</t>
  </si>
  <si>
    <t>3.236.536</t>
  </si>
  <si>
    <t>660309157989</t>
  </si>
  <si>
    <t>ИП Волкова Н.С.</t>
  </si>
  <si>
    <t>624260, Свердловская обл. г. Асбест, ул Лесхозная 2/2</t>
  </si>
  <si>
    <t>0,1</t>
  </si>
  <si>
    <t>624260, Свердловская обл., г. Асбест, 34 квартал Асбестовского участка участкового лесничества</t>
  </si>
  <si>
    <t>3.237.537</t>
  </si>
  <si>
    <t>6603012198</t>
  </si>
  <si>
    <t>СТ №1 АО "Асбострой"</t>
  </si>
  <si>
    <t>624260, Свердловская обл., г. Асбест, ул.Челюскинцев 19/56</t>
  </si>
  <si>
    <t>624260, Свердловская обл., г. Асбест, СТ № 1 АО "Асбострой"</t>
  </si>
  <si>
    <t>3.237.538</t>
  </si>
  <si>
    <t>624260, Свердловская обл., г. Асбест, ул. Уральская 58</t>
  </si>
  <si>
    <t>0,0016</t>
  </si>
  <si>
    <t>продовальственный магазин</t>
  </si>
  <si>
    <t>3.237.539</t>
  </si>
  <si>
    <t>660303690809</t>
  </si>
  <si>
    <t>СТ № 6 Горняк</t>
  </si>
  <si>
    <t>624260, Свердловская обл. г. Асбест, ул. Мира 8-200</t>
  </si>
  <si>
    <t xml:space="preserve">1 </t>
  </si>
  <si>
    <t>624260, Свердловская обл., г. Асбест, СТ № 6 Горняк, Квартал 2,3 квартал Асбестовского участка участкового лесничества</t>
  </si>
  <si>
    <t>624260, Свердловская обл. г. Асбест, ул. Мира д. 8, кв. 200</t>
  </si>
  <si>
    <t>ИП Суевалова О.А. (магазин "Стрелец")</t>
  </si>
  <si>
    <t>624260, Свердловская обл., г. Асбест, ул. Мира 7</t>
  </si>
  <si>
    <t>660301377319</t>
  </si>
  <si>
    <t>6603000339853</t>
  </si>
  <si>
    <t>ИП Смолин Дмитрий Сергеевич</t>
  </si>
  <si>
    <t>624260, Свердловская обл., г. Асбест, ул. Промышленная 36</t>
  </si>
  <si>
    <t>66030039853</t>
  </si>
  <si>
    <t>ИП Смолин Д.С.</t>
  </si>
  <si>
    <r>
      <t>Садоводческое товарищество № 1 "ЦРУ</t>
    </r>
    <r>
      <rPr>
        <b/>
        <sz val="10"/>
        <color rgb="FF000000"/>
        <rFont val="Times New Roman"/>
        <family val="1"/>
        <charset val="204"/>
      </rPr>
      <t>"</t>
    </r>
  </si>
  <si>
    <t xml:space="preserve">           234</t>
  </si>
  <si>
    <t>0.75</t>
  </si>
  <si>
    <t>0.80</t>
  </si>
  <si>
    <t>1,00 и 0,85</t>
  </si>
  <si>
    <t>3.237.540</t>
  </si>
  <si>
    <t>СТ "Зимогор"</t>
  </si>
  <si>
    <t>624260, Свердловская обл. г. Асбест, ул. Комсомольская, СТ "Зимогор"</t>
  </si>
  <si>
    <t>6603011606</t>
  </si>
  <si>
    <t>3.237.541</t>
  </si>
  <si>
    <t>ООО "Уралтехносервис"</t>
  </si>
  <si>
    <t>624260, г. Асбест, Свердловская обл. пр. Ленина д. 14, офис 17</t>
  </si>
  <si>
    <t>624260, Свердловская обл. г. Асбест, ул. Луначарского 9</t>
  </si>
  <si>
    <t>6603017654</t>
  </si>
  <si>
    <t>3.237.542</t>
  </si>
  <si>
    <t>ООО "Торгсервис 66"</t>
  </si>
  <si>
    <t>620024 г. Екатеринбург, ул. 8 марта 212 оф. 331</t>
  </si>
  <si>
    <t>1.10</t>
  </si>
  <si>
    <t>0,293</t>
  </si>
  <si>
    <t>624260, Свердловская обл. г. Асбест, ул. Плеханова 9/1</t>
  </si>
  <si>
    <t>6679049818</t>
  </si>
  <si>
    <t>Многоквартирные дома / Продовольственный магазин</t>
  </si>
  <si>
    <t>ежедневно / по заявке</t>
  </si>
  <si>
    <t>6603022076 / 6683016090</t>
  </si>
  <si>
    <t>ООО "УК Техно-сервис", директор Кунгуров Андрей Алевтинович / ООО "Уралпродукт 66", директор Сагитов Максим Олегович</t>
  </si>
  <si>
    <t xml:space="preserve"> 624260, Свердловская область,  г. Асбест,ул. Уральская, 79 / 624260, Свердловская область, г. Асбест, ул. Мира 10, д. 6</t>
  </si>
  <si>
    <t>0,8 (3 шт) 0,75 (1 шт закрыт.)</t>
  </si>
  <si>
    <t>6683002731 / 6603014727</t>
  </si>
  <si>
    <t>ООО "УК "Хризотил" / МУП "ПЖРТ" АГО</t>
  </si>
  <si>
    <t>624260 Свердловская область ,г. Асбест, пр. Ленина,14, офис 17 / 624266 Свердловская область, г. Асбест, ул. Челюскинцев, 15</t>
  </si>
  <si>
    <t>3.237.543</t>
  </si>
  <si>
    <t>6603012166</t>
  </si>
  <si>
    <t>ГК №3</t>
  </si>
  <si>
    <t>624260, Свердловская обл. г. Асбест, ул. Комсомольская 11-4</t>
  </si>
  <si>
    <t>624260, Свердловская обл. г. Асбест, ул. Заводская ГК №3</t>
  </si>
  <si>
    <t>п. Черемша, левый берег реки Рефт, СТ № 1 ЦРУ</t>
  </si>
  <si>
    <t>ООО "ТП Кировский"</t>
  </si>
  <si>
    <t>620072, г. Екатеринбург, Сиреневый бульвар, 2</t>
  </si>
  <si>
    <t>6664014812</t>
  </si>
  <si>
    <t>3.237.544</t>
  </si>
  <si>
    <t>660300000398</t>
  </si>
  <si>
    <t>ИП Швецов П.В.</t>
  </si>
  <si>
    <t>624260, Свердловская обл. г. Асбест, ул. Перевалочная 8-8</t>
  </si>
  <si>
    <t>6603019002</t>
  </si>
  <si>
    <t>ООО "Алко-ПЛЮС"</t>
  </si>
  <si>
    <t>Свердловская обл. г. Асбест, ул. Комсомольская 1</t>
  </si>
  <si>
    <t>3.237.545</t>
  </si>
  <si>
    <t>660301039655</t>
  </si>
  <si>
    <t>ИП Самарина И.Ю.</t>
  </si>
  <si>
    <t>624260, Свердловская обл., г. Асбест, ул. Рудничная, 9</t>
  </si>
  <si>
    <t>79/6</t>
  </si>
  <si>
    <t>3.237.546</t>
  </si>
  <si>
    <t>6603011910</t>
  </si>
  <si>
    <t>ООО ПКФ "Технострой"</t>
  </si>
  <si>
    <t>624260, Свердловская обл., г. Асбест, ул. Больничный городок, 17</t>
  </si>
  <si>
    <t>Больничный городок</t>
  </si>
  <si>
    <t>3.237.547</t>
  </si>
  <si>
    <t>6683008483</t>
  </si>
  <si>
    <t>МКП "Знак" АГО</t>
  </si>
  <si>
    <t>624270 Свердловская обл. г. Асбест, ул. Плеханова д. 19</t>
  </si>
  <si>
    <t>0,006</t>
  </si>
  <si>
    <t>3.237.548</t>
  </si>
  <si>
    <t>6670330982</t>
  </si>
  <si>
    <t>ООО "Спецмаш"</t>
  </si>
  <si>
    <t>624260, Свердловская обл. г. Асбест, ул. Промышленная строение 2/2</t>
  </si>
  <si>
    <t>0,008</t>
  </si>
  <si>
    <t>строение 2/2</t>
  </si>
  <si>
    <t>6603022171 / 660300145788</t>
  </si>
  <si>
    <t xml:space="preserve">ООО " УК "Асбест", директор Медведева Ляйсан Вагдануровна / ИП Камалов Ришат Рифович </t>
  </si>
  <si>
    <t>624260 Свердловская область, ул. Чапаева, 26 / 624260 Свердловская область, г. Асбест, ул. Малахитовая 10</t>
  </si>
  <si>
    <t>0,80 (3 шт) 0,75 (1 шт)</t>
  </si>
  <si>
    <t>0,8 (3 шт) 0,75 (1 шт )</t>
  </si>
  <si>
    <t>3.237.549</t>
  </si>
  <si>
    <t>6603001455788</t>
  </si>
  <si>
    <t>624260, Свердловская область, г. Асбест, ул. Малахитовая 10</t>
  </si>
  <si>
    <t>3.237.550</t>
  </si>
  <si>
    <t>6603013628</t>
  </si>
  <si>
    <t>УПФР в городе Асбесте по Свердловской области</t>
  </si>
  <si>
    <t>624272, Свердловская область. Г. Асбест, пр. Ленина 8</t>
  </si>
  <si>
    <t>0,15</t>
  </si>
  <si>
    <t>ИП Кочелаев А.В.</t>
  </si>
  <si>
    <t>624260,Свердловская область,город Асбест,ул.Труда 7</t>
  </si>
  <si>
    <t>ИП Кочвелаев А.В.</t>
  </si>
  <si>
    <t>3.237.551</t>
  </si>
  <si>
    <t>6674092023</t>
  </si>
  <si>
    <t>ООО "Мега-Инвест"</t>
  </si>
  <si>
    <t>620076, Свердловская область, г. Екатеринбург,, ул. Щербакова 4</t>
  </si>
  <si>
    <t>1 раз в сутки</t>
  </si>
  <si>
    <t>3,3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</si>
</sst>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F2DCDB"/>
      </patternFill>
    </fill>
    <fill>
      <patternFill patternType="solid">
        <fgColor rgb="FFD7E4BD"/>
        <bgColor rgb="FFEBF1DE"/>
      </patternFill>
    </fill>
    <fill>
      <patternFill patternType="solid">
        <fgColor rgb="FFC6D9F1"/>
        <bgColor rgb="FFD7E4BD"/>
      </patternFill>
    </fill>
    <fill>
      <patternFill patternType="solid">
        <fgColor rgb="FFF2DCDB"/>
        <bgColor rgb="FFEBF1D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D7E4BD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49" fontId="1" fillId="0" borderId="0" xfId="0" applyNumberFormat="1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5" borderId="0" xfId="0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5" borderId="0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49" fontId="2" fillId="10" borderId="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8" borderId="0" xfId="0" applyNumberFormat="1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2" fontId="2" fillId="10" borderId="6" xfId="0" applyNumberFormat="1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9" fontId="2" fillId="10" borderId="16" xfId="0" applyNumberFormat="1" applyFont="1" applyFill="1" applyBorder="1" applyAlignment="1">
      <alignment horizontal="center" vertical="center" wrapText="1"/>
    </xf>
    <xf numFmtId="2" fontId="2" fillId="10" borderId="16" xfId="0" applyNumberFormat="1" applyFont="1" applyFill="1" applyBorder="1" applyAlignment="1">
      <alignment horizontal="center" vertical="center" wrapText="1"/>
    </xf>
    <xf numFmtId="49" fontId="2" fillId="10" borderId="19" xfId="0" applyNumberFormat="1" applyFont="1" applyFill="1" applyBorder="1" applyAlignment="1">
      <alignment horizontal="center" vertical="center" wrapText="1"/>
    </xf>
    <xf numFmtId="2" fontId="2" fillId="10" borderId="1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10" borderId="6" xfId="0" applyNumberFormat="1" applyFont="1" applyFill="1" applyBorder="1" applyAlignment="1">
      <alignment horizontal="center" vertical="center" wrapText="1"/>
    </xf>
    <xf numFmtId="1" fontId="2" fillId="10" borderId="0" xfId="0" applyNumberFormat="1" applyFont="1" applyFill="1" applyAlignment="1">
      <alignment horizontal="center" vertical="center" wrapText="1"/>
    </xf>
    <xf numFmtId="2" fontId="2" fillId="10" borderId="0" xfId="0" applyNumberFormat="1" applyFont="1" applyFill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49" fontId="2" fillId="7" borderId="7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7" borderId="8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49" fontId="2" fillId="7" borderId="13" xfId="0" applyNumberFormat="1" applyFont="1" applyFill="1" applyBorder="1" applyAlignment="1">
      <alignment horizontal="center" vertical="center" wrapText="1"/>
    </xf>
    <xf numFmtId="49" fontId="2" fillId="7" borderId="15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2" fontId="2" fillId="6" borderId="1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15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49" fontId="2" fillId="6" borderId="8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2" fillId="6" borderId="0" xfId="0" applyNumberFormat="1" applyFont="1" applyFill="1" applyBorder="1" applyAlignment="1">
      <alignment horizontal="center" vertical="center" wrapText="1"/>
    </xf>
    <xf numFmtId="49" fontId="2" fillId="6" borderId="1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&#1099;/&#1088;&#1077;&#1077;&#1089;&#1090;&#1088;&#1099;/&#1090;&#1072;&#1073;&#1083;&#1080;&#1094;&#1072;%20&#1082;&#1086;&#1083;-&#1074;&#1086;%20&#1085;&#1072;&#1089;&#1077;&#1083;&#1077;&#1085;/&#1089;&#1072;&#1084;&#1072;&#1103;%20&#1075;&#1083;&#1072;&#1074;&#1085;&#1072;&#1103;%20&#1090;&#1072;&#1073;&#1083;&#1080;&#1094;&#1072;%20&#1087;&#1086;%20&#1082;&#1086;&#1085;&#1077;&#1081;&#1085;&#1077;&#1088;&#1085;&#1099;&#1084;%20&#1087;&#1083;&#1086;&#1097;&#1072;&#1076;&#1082;&#1072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МО"/>
      <sheetName val="Коды"/>
    </sheetNames>
    <sheetDataSet>
      <sheetData sheetId="0" refreshError="1">
        <row r="3">
          <cell r="AG3">
            <v>13.035714285714288</v>
          </cell>
        </row>
        <row r="4">
          <cell r="AG4">
            <v>13.035714285714288</v>
          </cell>
        </row>
        <row r="5">
          <cell r="AG5">
            <v>13.035714285714288</v>
          </cell>
        </row>
        <row r="6">
          <cell r="AG6">
            <v>13.035714285714288</v>
          </cell>
        </row>
        <row r="7">
          <cell r="AG7">
            <v>13.035714285714288</v>
          </cell>
        </row>
        <row r="9">
          <cell r="AG9">
            <v>13.035714285714288</v>
          </cell>
        </row>
        <row r="10">
          <cell r="AG10">
            <v>30.416666666666668</v>
          </cell>
        </row>
        <row r="11">
          <cell r="AG11">
            <v>30.416666666666668</v>
          </cell>
        </row>
        <row r="12">
          <cell r="AG12">
            <v>30.416666666666668</v>
          </cell>
        </row>
        <row r="13">
          <cell r="AG13">
            <v>30.416666666666668</v>
          </cell>
        </row>
        <row r="14">
          <cell r="AG14">
            <v>30.416666666666668</v>
          </cell>
        </row>
        <row r="15">
          <cell r="AG15">
            <v>30.416666666666668</v>
          </cell>
        </row>
        <row r="16">
          <cell r="AG16">
            <v>30.416666666666668</v>
          </cell>
        </row>
        <row r="17">
          <cell r="AG17">
            <v>30.416666666666668</v>
          </cell>
        </row>
        <row r="19">
          <cell r="AG19">
            <v>30.416666666666668</v>
          </cell>
        </row>
        <row r="20">
          <cell r="AG20">
            <v>30.416666666666668</v>
          </cell>
        </row>
        <row r="21">
          <cell r="AG21">
            <v>30.416666666666668</v>
          </cell>
        </row>
        <row r="22">
          <cell r="AG22">
            <v>30.416666666666668</v>
          </cell>
        </row>
        <row r="23">
          <cell r="AG23">
            <v>30.416666666666668</v>
          </cell>
        </row>
        <row r="24">
          <cell r="AG24">
            <v>30.416666666666668</v>
          </cell>
        </row>
        <row r="25">
          <cell r="AG25">
            <v>30.416666666666668</v>
          </cell>
        </row>
        <row r="26">
          <cell r="AG26">
            <v>30.416666666666668</v>
          </cell>
        </row>
        <row r="27">
          <cell r="AG27">
            <v>30.416666666666668</v>
          </cell>
        </row>
        <row r="28">
          <cell r="AG28">
            <v>30.416666666666668</v>
          </cell>
        </row>
        <row r="29">
          <cell r="AG29">
            <v>30.416666666666668</v>
          </cell>
        </row>
        <row r="30">
          <cell r="AG30">
            <v>30.416666666666668</v>
          </cell>
        </row>
        <row r="31">
          <cell r="AG31">
            <v>30.416666666666668</v>
          </cell>
        </row>
        <row r="32">
          <cell r="AG32">
            <v>30.416666666666668</v>
          </cell>
        </row>
        <row r="33">
          <cell r="AG33">
            <v>30.416666666666668</v>
          </cell>
        </row>
        <row r="34">
          <cell r="AG34">
            <v>30.416666666666668</v>
          </cell>
        </row>
        <row r="35">
          <cell r="AG35">
            <v>30.416666666666668</v>
          </cell>
        </row>
        <row r="36">
          <cell r="AG36">
            <v>30.416666666666668</v>
          </cell>
        </row>
        <row r="37">
          <cell r="AG37">
            <v>4.34</v>
          </cell>
        </row>
        <row r="38">
          <cell r="AG38">
            <v>4.34</v>
          </cell>
        </row>
        <row r="39">
          <cell r="AG39">
            <v>30.416666666666668</v>
          </cell>
        </row>
        <row r="40">
          <cell r="AG40">
            <v>30.416666666666668</v>
          </cell>
        </row>
        <row r="41">
          <cell r="AG41">
            <v>30.416666666666668</v>
          </cell>
        </row>
        <row r="42">
          <cell r="AG42">
            <v>30.416666666666668</v>
          </cell>
        </row>
        <row r="43">
          <cell r="AG43">
            <v>30.416666666666668</v>
          </cell>
        </row>
        <row r="44">
          <cell r="AG44">
            <v>30.416666666666668</v>
          </cell>
        </row>
        <row r="45">
          <cell r="AG45">
            <v>30.416666666666668</v>
          </cell>
        </row>
        <row r="46">
          <cell r="AG46">
            <v>30.416666666666668</v>
          </cell>
        </row>
        <row r="47">
          <cell r="AG47">
            <v>30.416666666666668</v>
          </cell>
        </row>
        <row r="48">
          <cell r="AG48">
            <v>30.416666666666668</v>
          </cell>
        </row>
        <row r="49">
          <cell r="AG49">
            <v>30.416666666666668</v>
          </cell>
        </row>
        <row r="50">
          <cell r="AG50">
            <v>30.416666666666668</v>
          </cell>
        </row>
        <row r="51">
          <cell r="AG51">
            <v>30.416666666666668</v>
          </cell>
        </row>
        <row r="52">
          <cell r="AG52">
            <v>30.416666666666668</v>
          </cell>
        </row>
        <row r="53">
          <cell r="AG53">
            <v>30.416666666666668</v>
          </cell>
        </row>
        <row r="54">
          <cell r="AG54">
            <v>30.416666666666668</v>
          </cell>
        </row>
        <row r="55">
          <cell r="AG55">
            <v>30.416666666666668</v>
          </cell>
        </row>
        <row r="56">
          <cell r="AG56">
            <v>30.416666666666668</v>
          </cell>
        </row>
        <row r="57">
          <cell r="AG57">
            <v>30.416666666666668</v>
          </cell>
        </row>
        <row r="58">
          <cell r="AG58">
            <v>30.416666666666668</v>
          </cell>
        </row>
        <row r="59">
          <cell r="AG59">
            <v>30.416666666666668</v>
          </cell>
        </row>
        <row r="60">
          <cell r="AG60">
            <v>30.416666666666668</v>
          </cell>
        </row>
        <row r="61">
          <cell r="AG61">
            <v>30.416666666666668</v>
          </cell>
        </row>
        <row r="62">
          <cell r="AG62">
            <v>30.416666666666668</v>
          </cell>
        </row>
        <row r="63">
          <cell r="AG63">
            <v>30.416666666666668</v>
          </cell>
        </row>
        <row r="64">
          <cell r="AG64">
            <v>30.416666666666668</v>
          </cell>
        </row>
        <row r="65">
          <cell r="AG65">
            <v>30.416666666666668</v>
          </cell>
        </row>
        <row r="66">
          <cell r="AG66">
            <v>30.416666666666668</v>
          </cell>
        </row>
        <row r="67">
          <cell r="AG67">
            <v>30.416666666666668</v>
          </cell>
        </row>
        <row r="68">
          <cell r="AG68">
            <v>30.416666666666668</v>
          </cell>
        </row>
        <row r="69">
          <cell r="AG69">
            <v>30.416666666666668</v>
          </cell>
        </row>
        <row r="70">
          <cell r="AG70">
            <v>30.416666666666668</v>
          </cell>
        </row>
        <row r="71">
          <cell r="AG71">
            <v>30.416666666666668</v>
          </cell>
        </row>
        <row r="72">
          <cell r="AG72">
            <v>30.416666666666668</v>
          </cell>
        </row>
        <row r="73">
          <cell r="AG73">
            <v>30.416666666666668</v>
          </cell>
        </row>
        <row r="74">
          <cell r="AG74">
            <v>30.416666666666668</v>
          </cell>
        </row>
        <row r="75">
          <cell r="AG75">
            <v>15.208333333333334</v>
          </cell>
        </row>
        <row r="76">
          <cell r="AG76">
            <v>15.208333333333334</v>
          </cell>
        </row>
        <row r="77">
          <cell r="AG77">
            <v>15.208333333333334</v>
          </cell>
        </row>
        <row r="78">
          <cell r="AG78">
            <v>15.208333333333334</v>
          </cell>
        </row>
        <row r="81">
          <cell r="AG81">
            <v>30.416666666666668</v>
          </cell>
        </row>
        <row r="82">
          <cell r="AG82">
            <v>30.416666666666668</v>
          </cell>
        </row>
        <row r="83">
          <cell r="AG83">
            <v>30.416666666666668</v>
          </cell>
        </row>
        <row r="84">
          <cell r="AG84">
            <v>30.416666666666668</v>
          </cell>
        </row>
        <row r="85">
          <cell r="AG85">
            <v>30.416666666666668</v>
          </cell>
        </row>
        <row r="86">
          <cell r="AG86">
            <v>30.416666666666668</v>
          </cell>
        </row>
        <row r="87">
          <cell r="AG87">
            <v>30.416666666666668</v>
          </cell>
        </row>
        <row r="88">
          <cell r="AG88">
            <v>30.416666666666668</v>
          </cell>
        </row>
        <row r="89">
          <cell r="AG89">
            <v>30.416666666666668</v>
          </cell>
        </row>
        <row r="90">
          <cell r="AG90">
            <v>30.416666666666668</v>
          </cell>
        </row>
        <row r="91">
          <cell r="AG91">
            <v>30.416666666666668</v>
          </cell>
        </row>
        <row r="92">
          <cell r="AG92">
            <v>30.416666666666668</v>
          </cell>
        </row>
        <row r="93">
          <cell r="AG93">
            <v>30.416666666666668</v>
          </cell>
        </row>
        <row r="94">
          <cell r="AG94">
            <v>30.416666666666668</v>
          </cell>
        </row>
        <row r="95">
          <cell r="AG95">
            <v>30.416666666666668</v>
          </cell>
        </row>
        <row r="96">
          <cell r="AG96">
            <v>30.416666666666668</v>
          </cell>
        </row>
        <row r="97">
          <cell r="AG97">
            <v>30.416666666666668</v>
          </cell>
        </row>
        <row r="98">
          <cell r="AG98">
            <v>30.416666666666668</v>
          </cell>
        </row>
        <row r="99">
          <cell r="AG99">
            <v>30.416666666666668</v>
          </cell>
        </row>
        <row r="100">
          <cell r="AG100">
            <v>30.416666666666668</v>
          </cell>
        </row>
        <row r="101">
          <cell r="AG101">
            <v>30.416666666666668</v>
          </cell>
        </row>
        <row r="102">
          <cell r="AG102">
            <v>30.416666666666668</v>
          </cell>
        </row>
        <row r="103">
          <cell r="AG103">
            <v>30.416666666666668</v>
          </cell>
        </row>
        <row r="104">
          <cell r="AG104">
            <v>30.416666666666668</v>
          </cell>
        </row>
        <row r="105">
          <cell r="AG105">
            <v>30.416666666666668</v>
          </cell>
        </row>
        <row r="106">
          <cell r="AG106">
            <v>30.416666666666668</v>
          </cell>
        </row>
        <row r="107">
          <cell r="AG107">
            <v>30.416666666666668</v>
          </cell>
        </row>
        <row r="108">
          <cell r="AG108">
            <v>30.416666666666668</v>
          </cell>
        </row>
        <row r="109">
          <cell r="AG109">
            <v>30.416666666666668</v>
          </cell>
        </row>
        <row r="110">
          <cell r="AG110">
            <v>30.416666666666668</v>
          </cell>
        </row>
        <row r="111">
          <cell r="AG111">
            <v>30.416666666666668</v>
          </cell>
        </row>
        <row r="112">
          <cell r="AG112">
            <v>30.416666666666668</v>
          </cell>
        </row>
        <row r="114">
          <cell r="AG114">
            <v>30.416666666666668</v>
          </cell>
        </row>
        <row r="115">
          <cell r="AG115">
            <v>30.416666666666668</v>
          </cell>
        </row>
        <row r="116">
          <cell r="AG116">
            <v>30.416666666666668</v>
          </cell>
        </row>
        <row r="117">
          <cell r="AG117">
            <v>30.416666666666668</v>
          </cell>
        </row>
        <row r="118">
          <cell r="AG118">
            <v>30.416666666666668</v>
          </cell>
        </row>
        <row r="119">
          <cell r="AG119">
            <v>30.416666666666668</v>
          </cell>
        </row>
        <row r="120">
          <cell r="AG120">
            <v>30.416666666666668</v>
          </cell>
        </row>
        <row r="121">
          <cell r="AG121">
            <v>30.416666666666668</v>
          </cell>
        </row>
        <row r="122">
          <cell r="AG122">
            <v>30.416666666666668</v>
          </cell>
        </row>
        <row r="123">
          <cell r="AG123">
            <v>30.416666666666668</v>
          </cell>
        </row>
        <row r="124">
          <cell r="AG124">
            <v>30.416666666666668</v>
          </cell>
        </row>
        <row r="125">
          <cell r="AG125">
            <v>30.416666666666668</v>
          </cell>
        </row>
        <row r="126">
          <cell r="AG126">
            <v>30.416666666666668</v>
          </cell>
        </row>
        <row r="127">
          <cell r="AG127">
            <v>30.416666666666668</v>
          </cell>
        </row>
        <row r="128">
          <cell r="AG128">
            <v>30.416666666666668</v>
          </cell>
        </row>
        <row r="129">
          <cell r="AG129">
            <v>30.416666666666668</v>
          </cell>
        </row>
        <row r="130">
          <cell r="AG130">
            <v>30.416666666666668</v>
          </cell>
        </row>
        <row r="131">
          <cell r="AG131">
            <v>30.416666666666668</v>
          </cell>
        </row>
        <row r="132">
          <cell r="AG132">
            <v>30.416666666666668</v>
          </cell>
        </row>
        <row r="133">
          <cell r="AG133">
            <v>30.416666666666668</v>
          </cell>
        </row>
        <row r="134">
          <cell r="AG134">
            <v>30.416666666666668</v>
          </cell>
        </row>
        <row r="135">
          <cell r="AG135">
            <v>30.416666666666668</v>
          </cell>
        </row>
        <row r="136">
          <cell r="AG136">
            <v>30.416666666666668</v>
          </cell>
        </row>
        <row r="137">
          <cell r="AG137">
            <v>30.416666666666668</v>
          </cell>
        </row>
        <row r="138">
          <cell r="AG138">
            <v>30.416666666666668</v>
          </cell>
        </row>
        <row r="139">
          <cell r="AG139">
            <v>30.416666666666668</v>
          </cell>
        </row>
        <row r="140">
          <cell r="AG140">
            <v>30.416666666666668</v>
          </cell>
        </row>
        <row r="141">
          <cell r="AG141">
            <v>30.416666666666668</v>
          </cell>
        </row>
        <row r="142">
          <cell r="AG142">
            <v>30.416666666666668</v>
          </cell>
        </row>
        <row r="143">
          <cell r="AG143">
            <v>30.416666666666668</v>
          </cell>
        </row>
        <row r="144">
          <cell r="AG144">
            <v>30.416666666666668</v>
          </cell>
        </row>
        <row r="145">
          <cell r="AG145">
            <v>30.416666666666668</v>
          </cell>
        </row>
        <row r="147">
          <cell r="AG147">
            <v>30.416666666666668</v>
          </cell>
        </row>
        <row r="148">
          <cell r="AG148">
            <v>30.416666666666668</v>
          </cell>
        </row>
        <row r="149">
          <cell r="AG149">
            <v>30.416666666666668</v>
          </cell>
        </row>
        <row r="150">
          <cell r="AG150">
            <v>30.416666666666668</v>
          </cell>
        </row>
        <row r="151">
          <cell r="AG151">
            <v>30.416666666666668</v>
          </cell>
        </row>
        <row r="152">
          <cell r="AG152">
            <v>30.416666666666668</v>
          </cell>
        </row>
        <row r="153">
          <cell r="AG153">
            <v>30.416666666666668</v>
          </cell>
        </row>
        <row r="154">
          <cell r="AG154">
            <v>30.416666666666668</v>
          </cell>
        </row>
        <row r="155">
          <cell r="AG155">
            <v>30.416666666666668</v>
          </cell>
        </row>
        <row r="156">
          <cell r="AG156">
            <v>30.416666666666668</v>
          </cell>
        </row>
        <row r="157">
          <cell r="AG157">
            <v>30.416666666666668</v>
          </cell>
        </row>
        <row r="158">
          <cell r="AG158">
            <v>30.416666666666668</v>
          </cell>
        </row>
        <row r="159">
          <cell r="AG159">
            <v>30.416666666666668</v>
          </cell>
        </row>
        <row r="160">
          <cell r="AG160">
            <v>30.416666666666668</v>
          </cell>
        </row>
        <row r="161">
          <cell r="AG161">
            <v>30.416666666666668</v>
          </cell>
        </row>
        <row r="162">
          <cell r="AG162">
            <v>30.416666666666668</v>
          </cell>
        </row>
        <row r="163">
          <cell r="AG163">
            <v>30.416666666666668</v>
          </cell>
        </row>
        <row r="164">
          <cell r="AG164">
            <v>30.416666666666668</v>
          </cell>
        </row>
        <row r="165">
          <cell r="AG165">
            <v>30.416666666666668</v>
          </cell>
        </row>
        <row r="166">
          <cell r="AG166">
            <v>30.416666666666668</v>
          </cell>
        </row>
        <row r="167">
          <cell r="AG167">
            <v>30.416666666666668</v>
          </cell>
        </row>
        <row r="168">
          <cell r="AG168">
            <v>30.416666666666668</v>
          </cell>
        </row>
        <row r="169">
          <cell r="AG169">
            <v>30.416666666666668</v>
          </cell>
        </row>
        <row r="170">
          <cell r="AG170">
            <v>30.416666666666668</v>
          </cell>
        </row>
        <row r="171">
          <cell r="AG171">
            <v>30.416666666666668</v>
          </cell>
        </row>
        <row r="172">
          <cell r="AG172">
            <v>30.416666666666668</v>
          </cell>
        </row>
        <row r="173">
          <cell r="AG173">
            <v>30.416666666666668</v>
          </cell>
        </row>
        <row r="174">
          <cell r="AG174">
            <v>30.416666666666668</v>
          </cell>
        </row>
        <row r="175">
          <cell r="AG175">
            <v>30.416666666666668</v>
          </cell>
        </row>
        <row r="178">
          <cell r="AG178">
            <v>30.416666666666668</v>
          </cell>
        </row>
        <row r="179">
          <cell r="AG179">
            <v>30.416666666666668</v>
          </cell>
        </row>
        <row r="180">
          <cell r="AG180">
            <v>30.416666666666668</v>
          </cell>
        </row>
        <row r="181">
          <cell r="AG181">
            <v>30.416666666666668</v>
          </cell>
        </row>
        <row r="182">
          <cell r="AG182">
            <v>30.416666666666668</v>
          </cell>
        </row>
        <row r="183">
          <cell r="AG183">
            <v>30.416666666666668</v>
          </cell>
        </row>
        <row r="184">
          <cell r="AG184">
            <v>30.416666666666668</v>
          </cell>
        </row>
        <row r="185">
          <cell r="AG185">
            <v>30.416666666666668</v>
          </cell>
        </row>
        <row r="186">
          <cell r="AG186">
            <v>30.416666666666668</v>
          </cell>
        </row>
        <row r="187">
          <cell r="AG187">
            <v>30.416666666666668</v>
          </cell>
        </row>
        <row r="188">
          <cell r="AG188">
            <v>30.416666666666668</v>
          </cell>
        </row>
        <row r="189">
          <cell r="AG189">
            <v>30.416666666666668</v>
          </cell>
        </row>
        <row r="190">
          <cell r="AG190">
            <v>30.416666666666668</v>
          </cell>
        </row>
        <row r="191">
          <cell r="AG191">
            <v>30.416666666666668</v>
          </cell>
        </row>
        <row r="192">
          <cell r="AG192">
            <v>30.416666666666668</v>
          </cell>
        </row>
        <row r="193">
          <cell r="AG193">
            <v>30.416666666666668</v>
          </cell>
        </row>
        <row r="194">
          <cell r="AG194">
            <v>30.416666666666668</v>
          </cell>
        </row>
        <row r="195">
          <cell r="AG195">
            <v>30.416666666666668</v>
          </cell>
        </row>
        <row r="196">
          <cell r="AG196">
            <v>30.416666666666668</v>
          </cell>
        </row>
        <row r="197">
          <cell r="AG197">
            <v>30.416666666666668</v>
          </cell>
        </row>
        <row r="198">
          <cell r="AG198">
            <v>30.416666666666668</v>
          </cell>
        </row>
        <row r="199">
          <cell r="AG199">
            <v>30.416666666666668</v>
          </cell>
        </row>
        <row r="200">
          <cell r="AG200">
            <v>30.416666666666668</v>
          </cell>
        </row>
        <row r="201">
          <cell r="AG201">
            <v>30.416666666666668</v>
          </cell>
        </row>
        <row r="202">
          <cell r="AG202">
            <v>30.416666666666668</v>
          </cell>
        </row>
        <row r="204">
          <cell r="AG204">
            <v>30.416666666666668</v>
          </cell>
        </row>
        <row r="205">
          <cell r="AG205">
            <v>30.416666666666668</v>
          </cell>
        </row>
        <row r="206">
          <cell r="AG206">
            <v>30.416666666666668</v>
          </cell>
        </row>
        <row r="207">
          <cell r="AG207">
            <v>30.416666666666668</v>
          </cell>
        </row>
        <row r="208">
          <cell r="AG208">
            <v>30.416666666666668</v>
          </cell>
        </row>
        <row r="209">
          <cell r="AG209">
            <v>30.416666666666668</v>
          </cell>
        </row>
        <row r="210">
          <cell r="AG210">
            <v>30.416666666666668</v>
          </cell>
        </row>
        <row r="211">
          <cell r="AG211">
            <v>30.416666666666668</v>
          </cell>
        </row>
        <row r="212">
          <cell r="AG212">
            <v>30.416666666666668</v>
          </cell>
        </row>
        <row r="213">
          <cell r="AG213">
            <v>30.416666666666668</v>
          </cell>
        </row>
        <row r="214">
          <cell r="AG214">
            <v>30.416666666666668</v>
          </cell>
        </row>
        <row r="215">
          <cell r="AG215">
            <v>30.416666666666668</v>
          </cell>
        </row>
        <row r="216">
          <cell r="AG216">
            <v>30.416666666666668</v>
          </cell>
        </row>
        <row r="217">
          <cell r="AG217">
            <v>30.416666666666668</v>
          </cell>
        </row>
        <row r="218">
          <cell r="AG218">
            <v>30.416666666666668</v>
          </cell>
        </row>
        <row r="219">
          <cell r="AG219">
            <v>30.416666666666668</v>
          </cell>
        </row>
        <row r="220">
          <cell r="AG220">
            <v>30.416666666666668</v>
          </cell>
        </row>
        <row r="221">
          <cell r="AG221">
            <v>30.416666666666668</v>
          </cell>
        </row>
        <row r="222">
          <cell r="AG222">
            <v>30.416666666666668</v>
          </cell>
        </row>
        <row r="223">
          <cell r="AG223">
            <v>30.416666666666668</v>
          </cell>
        </row>
        <row r="224">
          <cell r="AG224">
            <v>30.416666666666668</v>
          </cell>
        </row>
        <row r="225">
          <cell r="AG225">
            <v>26.071428571428577</v>
          </cell>
        </row>
        <row r="226">
          <cell r="AG226">
            <v>8.6904761904761916</v>
          </cell>
        </row>
        <row r="227">
          <cell r="AG227">
            <v>30.416666666666668</v>
          </cell>
        </row>
        <row r="228">
          <cell r="AG228">
            <v>30.416666666666668</v>
          </cell>
        </row>
        <row r="229">
          <cell r="AG229">
            <v>30.416666666666668</v>
          </cell>
        </row>
        <row r="230">
          <cell r="AG230">
            <v>30.416666666666668</v>
          </cell>
        </row>
        <row r="231">
          <cell r="AG231">
            <v>30.416666666666668</v>
          </cell>
        </row>
        <row r="232">
          <cell r="AG232">
            <v>30.416666666666668</v>
          </cell>
        </row>
        <row r="233">
          <cell r="AG233">
            <v>30.416666666666668</v>
          </cell>
        </row>
        <row r="234">
          <cell r="AG234">
            <v>17.380952380952383</v>
          </cell>
        </row>
        <row r="235">
          <cell r="AG235">
            <v>17.380952380952383</v>
          </cell>
        </row>
        <row r="236">
          <cell r="AG236">
            <v>17.380952380952383</v>
          </cell>
        </row>
        <row r="237">
          <cell r="AG237">
            <v>17.380952380952383</v>
          </cell>
        </row>
        <row r="238">
          <cell r="AG238">
            <v>17.380952380952383</v>
          </cell>
        </row>
        <row r="239">
          <cell r="AG239">
            <v>17.380952380952383</v>
          </cell>
        </row>
        <row r="240">
          <cell r="AG240">
            <v>17.380952380952383</v>
          </cell>
        </row>
        <row r="241">
          <cell r="AG241">
            <v>17.380952380952383</v>
          </cell>
        </row>
        <row r="242">
          <cell r="AG242">
            <v>17.380952380952383</v>
          </cell>
        </row>
        <row r="243">
          <cell r="AG243">
            <v>30.416666666666668</v>
          </cell>
        </row>
        <row r="244">
          <cell r="AG244">
            <v>30.416666666666668</v>
          </cell>
        </row>
        <row r="245">
          <cell r="AG245">
            <v>17.380952380952383</v>
          </cell>
        </row>
        <row r="246">
          <cell r="AG246">
            <v>30.416666666666668</v>
          </cell>
        </row>
        <row r="248">
          <cell r="AG248">
            <v>14</v>
          </cell>
        </row>
        <row r="249">
          <cell r="AG249">
            <v>13.035714285714288</v>
          </cell>
        </row>
        <row r="251">
          <cell r="AG251">
            <v>2</v>
          </cell>
        </row>
        <row r="265">
          <cell r="AG265">
            <v>30.416666666666668</v>
          </cell>
        </row>
        <row r="271">
          <cell r="AG271">
            <v>8.6904761904761916</v>
          </cell>
        </row>
        <row r="272">
          <cell r="AG272">
            <v>8.6904761904761916</v>
          </cell>
        </row>
        <row r="273">
          <cell r="AG273">
            <v>26.071428571428577</v>
          </cell>
        </row>
        <row r="275">
          <cell r="AG275">
            <v>4.3452380952380958</v>
          </cell>
        </row>
        <row r="281">
          <cell r="AG281">
            <v>8.6904761904761916</v>
          </cell>
        </row>
        <row r="283">
          <cell r="AG283">
            <v>8.6904761904761916</v>
          </cell>
        </row>
        <row r="284">
          <cell r="AG284">
            <v>4.3452380952380958</v>
          </cell>
        </row>
        <row r="285">
          <cell r="AG285">
            <v>2</v>
          </cell>
        </row>
        <row r="294">
          <cell r="AG294">
            <v>13.035714285714288</v>
          </cell>
        </row>
        <row r="300">
          <cell r="AG300">
            <v>30.416666666666668</v>
          </cell>
        </row>
        <row r="304">
          <cell r="AG304">
            <v>4.3452380952380958</v>
          </cell>
        </row>
        <row r="307">
          <cell r="AG307">
            <v>4.3452380952380958</v>
          </cell>
        </row>
        <row r="310">
          <cell r="AG310">
            <v>4.3452380952380958</v>
          </cell>
        </row>
        <row r="313">
          <cell r="AG313">
            <v>9</v>
          </cell>
        </row>
        <row r="315">
          <cell r="AG315">
            <v>4.3452380952380958</v>
          </cell>
        </row>
        <row r="316">
          <cell r="AG316">
            <v>8.6904761904761916</v>
          </cell>
        </row>
        <row r="323">
          <cell r="AG323">
            <v>3</v>
          </cell>
        </row>
        <row r="324">
          <cell r="AG324">
            <v>4.3452380952380958</v>
          </cell>
        </row>
        <row r="325">
          <cell r="AG325">
            <v>8.6904761904761916</v>
          </cell>
        </row>
        <row r="326">
          <cell r="AG326">
            <v>4.3452380952380958</v>
          </cell>
        </row>
        <row r="327">
          <cell r="AG327">
            <v>2.1726190476190479</v>
          </cell>
        </row>
        <row r="328">
          <cell r="AG328">
            <v>4.3452380952380958</v>
          </cell>
        </row>
        <row r="329">
          <cell r="AG329">
            <v>0.16666666666666666</v>
          </cell>
        </row>
        <row r="330">
          <cell r="AG330">
            <v>0.16666666666666666</v>
          </cell>
        </row>
        <row r="331">
          <cell r="AG331">
            <v>0.25</v>
          </cell>
        </row>
        <row r="332">
          <cell r="AG332">
            <v>2</v>
          </cell>
        </row>
        <row r="333">
          <cell r="AG333">
            <v>0.25</v>
          </cell>
        </row>
        <row r="334">
          <cell r="AG334">
            <v>0.16666666666666666</v>
          </cell>
        </row>
        <row r="335">
          <cell r="AG335">
            <v>0.16666666666666666</v>
          </cell>
        </row>
        <row r="336">
          <cell r="AG336">
            <v>0.16666666666666666</v>
          </cell>
        </row>
        <row r="337">
          <cell r="AG337">
            <v>0.16666666666666666</v>
          </cell>
        </row>
        <row r="339">
          <cell r="AG339">
            <v>0.25</v>
          </cell>
        </row>
        <row r="341">
          <cell r="AG341">
            <v>1</v>
          </cell>
        </row>
        <row r="342">
          <cell r="AG342">
            <v>4</v>
          </cell>
        </row>
        <row r="344">
          <cell r="AG344">
            <v>1</v>
          </cell>
        </row>
        <row r="346">
          <cell r="AG346">
            <v>4.3452380952380958</v>
          </cell>
        </row>
        <row r="347">
          <cell r="AG347">
            <v>8.6904761904761916</v>
          </cell>
        </row>
        <row r="348">
          <cell r="AG348">
            <v>13.035714285714288</v>
          </cell>
        </row>
        <row r="349">
          <cell r="AG349">
            <v>8.6904761904761916</v>
          </cell>
        </row>
        <row r="350">
          <cell r="AG350">
            <v>1</v>
          </cell>
        </row>
        <row r="354">
          <cell r="AG354">
            <v>2</v>
          </cell>
        </row>
        <row r="355">
          <cell r="AG355">
            <v>13.035714285714288</v>
          </cell>
        </row>
        <row r="356">
          <cell r="AG356">
            <v>30.416666666666668</v>
          </cell>
        </row>
        <row r="358">
          <cell r="AG358">
            <v>2</v>
          </cell>
        </row>
        <row r="359">
          <cell r="AG359">
            <v>2</v>
          </cell>
        </row>
        <row r="360">
          <cell r="AG360">
            <v>8.6904761904761916</v>
          </cell>
        </row>
        <row r="361">
          <cell r="AG361">
            <v>3</v>
          </cell>
        </row>
        <row r="362">
          <cell r="AG362">
            <v>1</v>
          </cell>
        </row>
        <row r="363">
          <cell r="AG363">
            <v>3</v>
          </cell>
        </row>
        <row r="364">
          <cell r="AG364">
            <v>2</v>
          </cell>
        </row>
        <row r="365">
          <cell r="AG365">
            <v>4.3452380952380958</v>
          </cell>
        </row>
        <row r="366">
          <cell r="AG366">
            <v>3</v>
          </cell>
        </row>
        <row r="367">
          <cell r="AG367">
            <v>0.5</v>
          </cell>
        </row>
        <row r="368">
          <cell r="AG368">
            <v>30.416666666666668</v>
          </cell>
        </row>
        <row r="369">
          <cell r="AG369">
            <v>13.035714285714288</v>
          </cell>
        </row>
        <row r="370">
          <cell r="AG370">
            <v>30.416666666666668</v>
          </cell>
        </row>
        <row r="374">
          <cell r="AG374">
            <v>2</v>
          </cell>
        </row>
        <row r="375">
          <cell r="AG375">
            <v>26.071428571428577</v>
          </cell>
        </row>
        <row r="376">
          <cell r="AG376">
            <v>4.3452380952380958</v>
          </cell>
        </row>
        <row r="379">
          <cell r="AG379">
            <v>4.3452380952380958</v>
          </cell>
        </row>
        <row r="381">
          <cell r="AG381">
            <v>4.3452380952380958</v>
          </cell>
        </row>
        <row r="383">
          <cell r="AG383">
            <v>0</v>
          </cell>
        </row>
        <row r="384">
          <cell r="AG384">
            <v>1</v>
          </cell>
        </row>
        <row r="385">
          <cell r="AG385">
            <v>1</v>
          </cell>
        </row>
        <row r="386">
          <cell r="AG386">
            <v>1</v>
          </cell>
        </row>
        <row r="387">
          <cell r="AG387">
            <v>1</v>
          </cell>
        </row>
        <row r="396">
          <cell r="AG396">
            <v>7</v>
          </cell>
        </row>
        <row r="398">
          <cell r="AG398">
            <v>30.416666666666668</v>
          </cell>
        </row>
        <row r="401">
          <cell r="AG401">
            <v>8.6904761904761916</v>
          </cell>
        </row>
        <row r="402">
          <cell r="AG402">
            <v>13.035714285714288</v>
          </cell>
        </row>
        <row r="403">
          <cell r="AG403">
            <v>2</v>
          </cell>
        </row>
        <row r="404">
          <cell r="AG404">
            <v>2</v>
          </cell>
        </row>
        <row r="406">
          <cell r="AG406">
            <v>2</v>
          </cell>
        </row>
        <row r="407">
          <cell r="AG407">
            <v>1</v>
          </cell>
        </row>
        <row r="409">
          <cell r="AG409">
            <v>3</v>
          </cell>
        </row>
        <row r="411">
          <cell r="AG411">
            <v>0.5</v>
          </cell>
        </row>
        <row r="412">
          <cell r="AG412">
            <v>2</v>
          </cell>
        </row>
        <row r="413">
          <cell r="AG413">
            <v>0.5</v>
          </cell>
        </row>
        <row r="414">
          <cell r="AG414">
            <v>1</v>
          </cell>
        </row>
        <row r="415">
          <cell r="AG415">
            <v>4.3452380952380958</v>
          </cell>
        </row>
        <row r="416">
          <cell r="AG416">
            <v>1</v>
          </cell>
        </row>
        <row r="418">
          <cell r="AG418">
            <v>1</v>
          </cell>
        </row>
        <row r="419">
          <cell r="AG419">
            <v>4.3452380952380958</v>
          </cell>
        </row>
        <row r="420">
          <cell r="AG420">
            <v>2</v>
          </cell>
        </row>
        <row r="421">
          <cell r="AG421">
            <v>2</v>
          </cell>
        </row>
        <row r="422">
          <cell r="AG422">
            <v>0.33351608187134507</v>
          </cell>
        </row>
        <row r="423">
          <cell r="AG423">
            <v>1</v>
          </cell>
        </row>
        <row r="424">
          <cell r="AG424">
            <v>1</v>
          </cell>
        </row>
        <row r="425">
          <cell r="AG425">
            <v>2</v>
          </cell>
        </row>
        <row r="426">
          <cell r="AG426">
            <v>1</v>
          </cell>
        </row>
        <row r="427">
          <cell r="AG427">
            <v>0.25</v>
          </cell>
        </row>
        <row r="428">
          <cell r="AG428">
            <v>0.25</v>
          </cell>
        </row>
        <row r="429">
          <cell r="AG429">
            <v>0.25</v>
          </cell>
        </row>
        <row r="430">
          <cell r="AG430">
            <v>1</v>
          </cell>
        </row>
        <row r="431">
          <cell r="AG431">
            <v>0.25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ME692"/>
  <sheetViews>
    <sheetView tabSelected="1" topLeftCell="A281" zoomScale="80" zoomScaleNormal="80" workbookViewId="0">
      <selection activeCell="E295" sqref="E295"/>
    </sheetView>
  </sheetViews>
  <sheetFormatPr defaultRowHeight="15"/>
  <cols>
    <col min="1" max="1" width="9.85546875" style="5" customWidth="1"/>
    <col min="2" max="2" width="16" style="5" bestFit="1" customWidth="1"/>
    <col min="3" max="3" width="19" style="80" customWidth="1"/>
    <col min="4" max="4" width="32.28515625" style="5" customWidth="1"/>
    <col min="5" max="5" width="26.85546875" style="5" customWidth="1"/>
    <col min="6" max="11" width="23.7109375" style="5" customWidth="1"/>
    <col min="12" max="12" width="13.5703125" style="81" customWidth="1"/>
    <col min="13" max="13" width="9.140625" style="5"/>
    <col min="14" max="14" width="20.85546875" style="5" customWidth="1"/>
    <col min="15" max="25" width="16.28515625" style="5" customWidth="1"/>
    <col min="26" max="26" width="18.42578125" style="5" customWidth="1"/>
    <col min="27" max="27" width="13.7109375" style="5" customWidth="1"/>
    <col min="28" max="28" width="20.85546875" style="5" customWidth="1"/>
    <col min="29" max="29" width="17.85546875" style="5" customWidth="1"/>
    <col min="30" max="30" width="28.85546875" style="5" customWidth="1"/>
    <col min="31" max="31" width="19.85546875" style="5" customWidth="1"/>
    <col min="32" max="39" width="28.85546875" style="5" customWidth="1"/>
    <col min="40" max="40" width="13" style="1" hidden="1" customWidth="1"/>
    <col min="41" max="41" width="14.140625" style="1" hidden="1" customWidth="1"/>
    <col min="42" max="43" width="15.7109375" style="1" hidden="1" customWidth="1"/>
    <col min="44" max="1019" width="8.85546875" style="5"/>
    <col min="1020" max="16384" width="9.140625" style="82"/>
  </cols>
  <sheetData>
    <row r="1" spans="1:1019" s="5" customFormat="1" ht="71.25" customHeight="1">
      <c r="A1" s="38"/>
      <c r="B1" s="126" t="s">
        <v>999</v>
      </c>
      <c r="C1" s="127"/>
      <c r="D1" s="127"/>
      <c r="E1" s="128"/>
      <c r="F1" s="126" t="s">
        <v>542</v>
      </c>
      <c r="G1" s="127"/>
      <c r="H1" s="127"/>
      <c r="I1" s="127"/>
      <c r="J1" s="127"/>
      <c r="K1" s="128"/>
      <c r="L1" s="160" t="s">
        <v>555</v>
      </c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2"/>
      <c r="AA1" s="167" t="s">
        <v>1000</v>
      </c>
      <c r="AB1" s="161"/>
      <c r="AC1" s="161"/>
      <c r="AD1" s="161"/>
      <c r="AE1" s="161"/>
      <c r="AF1" s="161"/>
      <c r="AG1" s="162"/>
      <c r="AH1" s="144" t="s">
        <v>1006</v>
      </c>
      <c r="AI1" s="145"/>
      <c r="AJ1" s="145"/>
      <c r="AK1" s="145"/>
      <c r="AL1" s="145"/>
      <c r="AM1" s="146"/>
      <c r="AN1" s="2"/>
      <c r="AO1" s="24"/>
      <c r="AP1" s="17"/>
      <c r="AQ1" s="3"/>
    </row>
    <row r="2" spans="1:1019" s="5" customFormat="1" ht="71.25" customHeight="1">
      <c r="A2" s="39"/>
      <c r="B2" s="129"/>
      <c r="C2" s="130"/>
      <c r="D2" s="130"/>
      <c r="E2" s="131"/>
      <c r="F2" s="129"/>
      <c r="G2" s="130"/>
      <c r="H2" s="130"/>
      <c r="I2" s="130"/>
      <c r="J2" s="130"/>
      <c r="K2" s="131"/>
      <c r="L2" s="163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5"/>
      <c r="AA2" s="168"/>
      <c r="AB2" s="169"/>
      <c r="AC2" s="169"/>
      <c r="AD2" s="169"/>
      <c r="AE2" s="169"/>
      <c r="AF2" s="169"/>
      <c r="AG2" s="170"/>
      <c r="AH2" s="144" t="s">
        <v>1008</v>
      </c>
      <c r="AI2" s="145"/>
      <c r="AJ2" s="145"/>
      <c r="AK2" s="145"/>
      <c r="AL2" s="145"/>
      <c r="AM2" s="146"/>
      <c r="AN2" s="2"/>
      <c r="AO2" s="25"/>
      <c r="AP2" s="18"/>
      <c r="AQ2" s="3"/>
    </row>
    <row r="3" spans="1:1019" s="5" customFormat="1" ht="71.25" customHeight="1">
      <c r="A3" s="39"/>
      <c r="B3" s="129"/>
      <c r="C3" s="130"/>
      <c r="D3" s="130"/>
      <c r="E3" s="131"/>
      <c r="F3" s="132"/>
      <c r="G3" s="133"/>
      <c r="H3" s="133"/>
      <c r="I3" s="133"/>
      <c r="J3" s="133"/>
      <c r="K3" s="134"/>
      <c r="L3" s="154" t="s">
        <v>542</v>
      </c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6"/>
      <c r="AA3" s="171"/>
      <c r="AB3" s="164"/>
      <c r="AC3" s="164"/>
      <c r="AD3" s="164"/>
      <c r="AE3" s="164"/>
      <c r="AF3" s="164"/>
      <c r="AG3" s="165"/>
      <c r="AH3" s="144" t="s">
        <v>1009</v>
      </c>
      <c r="AI3" s="145"/>
      <c r="AJ3" s="145"/>
      <c r="AK3" s="146"/>
      <c r="AL3" s="144" t="s">
        <v>1010</v>
      </c>
      <c r="AM3" s="146"/>
      <c r="AN3" s="2"/>
      <c r="AO3" s="25"/>
      <c r="AP3" s="18"/>
      <c r="AQ3" s="3"/>
    </row>
    <row r="4" spans="1:1019" s="5" customFormat="1" ht="71.25" customHeight="1">
      <c r="A4" s="39" t="s">
        <v>541</v>
      </c>
      <c r="B4" s="129"/>
      <c r="C4" s="130"/>
      <c r="D4" s="130"/>
      <c r="E4" s="131"/>
      <c r="F4" s="126" t="s">
        <v>543</v>
      </c>
      <c r="G4" s="128"/>
      <c r="H4" s="126" t="s">
        <v>544</v>
      </c>
      <c r="I4" s="128"/>
      <c r="J4" s="126" t="s">
        <v>545</v>
      </c>
      <c r="K4" s="128"/>
      <c r="L4" s="157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9"/>
      <c r="AA4" s="126" t="s">
        <v>1007</v>
      </c>
      <c r="AB4" s="128"/>
      <c r="AC4" s="135" t="s">
        <v>1001</v>
      </c>
      <c r="AD4" s="135" t="s">
        <v>1002</v>
      </c>
      <c r="AE4" s="135" t="s">
        <v>1003</v>
      </c>
      <c r="AF4" s="135" t="s">
        <v>1004</v>
      </c>
      <c r="AG4" s="135" t="s">
        <v>1005</v>
      </c>
      <c r="AH4" s="141" t="s">
        <v>1011</v>
      </c>
      <c r="AI4" s="141" t="s">
        <v>1012</v>
      </c>
      <c r="AJ4" s="141" t="s">
        <v>547</v>
      </c>
      <c r="AK4" s="174" t="s">
        <v>1013</v>
      </c>
      <c r="AL4" s="174" t="s">
        <v>1011</v>
      </c>
      <c r="AM4" s="174" t="s">
        <v>1014</v>
      </c>
    </row>
    <row r="5" spans="1:1019" s="5" customFormat="1" ht="16.5" customHeight="1">
      <c r="A5" s="39"/>
      <c r="B5" s="129"/>
      <c r="C5" s="130"/>
      <c r="D5" s="130"/>
      <c r="E5" s="131"/>
      <c r="F5" s="132"/>
      <c r="G5" s="134"/>
      <c r="H5" s="132"/>
      <c r="I5" s="134"/>
      <c r="J5" s="132"/>
      <c r="K5" s="134"/>
      <c r="L5" s="138" t="s">
        <v>556</v>
      </c>
      <c r="M5" s="139"/>
      <c r="N5" s="139"/>
      <c r="O5" s="140"/>
      <c r="P5" s="166" t="s">
        <v>565</v>
      </c>
      <c r="Q5" s="139"/>
      <c r="R5" s="139"/>
      <c r="S5" s="139"/>
      <c r="T5" s="140"/>
      <c r="U5" s="166" t="s">
        <v>566</v>
      </c>
      <c r="V5" s="139"/>
      <c r="W5" s="139"/>
      <c r="X5" s="139"/>
      <c r="Y5" s="139"/>
      <c r="Z5" s="140"/>
      <c r="AA5" s="132"/>
      <c r="AB5" s="134"/>
      <c r="AC5" s="136"/>
      <c r="AD5" s="136"/>
      <c r="AE5" s="136"/>
      <c r="AF5" s="136"/>
      <c r="AG5" s="136"/>
      <c r="AH5" s="142"/>
      <c r="AI5" s="142"/>
      <c r="AJ5" s="142"/>
      <c r="AK5" s="175"/>
      <c r="AL5" s="175"/>
      <c r="AM5" s="175"/>
    </row>
    <row r="6" spans="1:1019" s="5" customFormat="1" ht="30.75" customHeight="1">
      <c r="A6" s="39"/>
      <c r="B6" s="132"/>
      <c r="C6" s="133"/>
      <c r="D6" s="133"/>
      <c r="E6" s="134"/>
      <c r="F6" s="141" t="s">
        <v>546</v>
      </c>
      <c r="G6" s="141" t="s">
        <v>547</v>
      </c>
      <c r="H6" s="141" t="s">
        <v>546</v>
      </c>
      <c r="I6" s="141" t="s">
        <v>547</v>
      </c>
      <c r="J6" s="141" t="s">
        <v>546</v>
      </c>
      <c r="K6" s="141" t="s">
        <v>547</v>
      </c>
      <c r="L6" s="147" t="s">
        <v>551</v>
      </c>
      <c r="M6" s="135" t="s">
        <v>552</v>
      </c>
      <c r="N6" s="135" t="s">
        <v>553</v>
      </c>
      <c r="O6" s="135" t="s">
        <v>554</v>
      </c>
      <c r="P6" s="135" t="s">
        <v>557</v>
      </c>
      <c r="Q6" s="135" t="s">
        <v>558</v>
      </c>
      <c r="R6" s="135" t="s">
        <v>559</v>
      </c>
      <c r="S6" s="135" t="s">
        <v>560</v>
      </c>
      <c r="T6" s="135" t="s">
        <v>561</v>
      </c>
      <c r="U6" s="135" t="s">
        <v>562</v>
      </c>
      <c r="V6" s="135" t="s">
        <v>563</v>
      </c>
      <c r="W6" s="135" t="s">
        <v>564</v>
      </c>
      <c r="X6" s="135" t="s">
        <v>561</v>
      </c>
      <c r="Y6" s="150" t="s">
        <v>567</v>
      </c>
      <c r="Z6" s="151"/>
      <c r="AA6" s="135" t="s">
        <v>546</v>
      </c>
      <c r="AB6" s="135" t="s">
        <v>547</v>
      </c>
      <c r="AC6" s="136"/>
      <c r="AD6" s="136"/>
      <c r="AE6" s="136"/>
      <c r="AF6" s="136"/>
      <c r="AG6" s="136"/>
      <c r="AH6" s="142"/>
      <c r="AI6" s="142"/>
      <c r="AJ6" s="142"/>
      <c r="AK6" s="175"/>
      <c r="AL6" s="175"/>
      <c r="AM6" s="175"/>
      <c r="AN6" s="2"/>
      <c r="AO6" s="26"/>
      <c r="AP6" s="19"/>
      <c r="AQ6" s="3"/>
    </row>
    <row r="7" spans="1:1019" s="5" customFormat="1" ht="71.25" customHeight="1">
      <c r="A7" s="39"/>
      <c r="B7" s="141" t="s">
        <v>0</v>
      </c>
      <c r="C7" s="172" t="s">
        <v>2</v>
      </c>
      <c r="D7" s="141" t="s">
        <v>1</v>
      </c>
      <c r="E7" s="141" t="s">
        <v>998</v>
      </c>
      <c r="F7" s="142"/>
      <c r="G7" s="142"/>
      <c r="H7" s="142"/>
      <c r="I7" s="142"/>
      <c r="J7" s="142"/>
      <c r="K7" s="142"/>
      <c r="L7" s="148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52"/>
      <c r="Z7" s="153"/>
      <c r="AA7" s="136"/>
      <c r="AB7" s="136"/>
      <c r="AC7" s="136"/>
      <c r="AD7" s="136"/>
      <c r="AE7" s="136"/>
      <c r="AF7" s="136"/>
      <c r="AG7" s="136"/>
      <c r="AH7" s="142"/>
      <c r="AI7" s="142"/>
      <c r="AJ7" s="142"/>
      <c r="AK7" s="175"/>
      <c r="AL7" s="175"/>
      <c r="AM7" s="175"/>
      <c r="AN7" s="2"/>
      <c r="AO7" s="20"/>
      <c r="AP7" s="19"/>
      <c r="AQ7" s="3"/>
    </row>
    <row r="8" spans="1:1019" s="5" customFormat="1" ht="38.25" customHeight="1">
      <c r="A8" s="40"/>
      <c r="B8" s="143"/>
      <c r="C8" s="173"/>
      <c r="D8" s="143"/>
      <c r="E8" s="143"/>
      <c r="F8" s="143"/>
      <c r="G8" s="143"/>
      <c r="H8" s="143"/>
      <c r="I8" s="143"/>
      <c r="J8" s="143"/>
      <c r="K8" s="143"/>
      <c r="L8" s="149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21" t="s">
        <v>546</v>
      </c>
      <c r="Z8" s="21" t="s">
        <v>547</v>
      </c>
      <c r="AA8" s="137"/>
      <c r="AB8" s="137"/>
      <c r="AC8" s="137"/>
      <c r="AD8" s="137"/>
      <c r="AE8" s="137"/>
      <c r="AF8" s="137"/>
      <c r="AG8" s="137"/>
      <c r="AH8" s="143"/>
      <c r="AI8" s="143"/>
      <c r="AJ8" s="143"/>
      <c r="AK8" s="176"/>
      <c r="AL8" s="176"/>
      <c r="AM8" s="176"/>
      <c r="AN8" s="2"/>
      <c r="AO8" s="15"/>
      <c r="AP8" s="15"/>
      <c r="AQ8" s="3"/>
    </row>
    <row r="9" spans="1:1019" s="5" customFormat="1" ht="12.75">
      <c r="A9" s="41">
        <v>1</v>
      </c>
      <c r="B9" s="41">
        <v>2</v>
      </c>
      <c r="C9" s="42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59">
        <v>12</v>
      </c>
      <c r="M9" s="58">
        <v>13</v>
      </c>
      <c r="N9" s="43">
        <v>14</v>
      </c>
      <c r="O9" s="62">
        <v>15</v>
      </c>
      <c r="P9" s="43">
        <v>16</v>
      </c>
      <c r="Q9" s="43">
        <v>17</v>
      </c>
      <c r="R9" s="43">
        <v>18</v>
      </c>
      <c r="S9" s="43">
        <v>19</v>
      </c>
      <c r="T9" s="43">
        <v>20</v>
      </c>
      <c r="U9" s="43">
        <v>21</v>
      </c>
      <c r="V9" s="43">
        <v>22</v>
      </c>
      <c r="W9" s="43">
        <v>23</v>
      </c>
      <c r="X9" s="43">
        <v>24</v>
      </c>
      <c r="Y9" s="43">
        <v>25</v>
      </c>
      <c r="Z9" s="43">
        <v>26</v>
      </c>
      <c r="AA9" s="43">
        <v>27</v>
      </c>
      <c r="AB9" s="43">
        <v>28</v>
      </c>
      <c r="AC9" s="43">
        <v>29</v>
      </c>
      <c r="AD9" s="43">
        <v>30</v>
      </c>
      <c r="AE9" s="58">
        <v>27</v>
      </c>
      <c r="AF9" s="43">
        <v>32</v>
      </c>
      <c r="AG9" s="43">
        <v>33</v>
      </c>
      <c r="AH9" s="41">
        <v>34</v>
      </c>
      <c r="AI9" s="41">
        <v>35</v>
      </c>
      <c r="AJ9" s="43">
        <v>36</v>
      </c>
      <c r="AK9" s="4" t="s">
        <v>393</v>
      </c>
      <c r="AL9" s="43">
        <v>38</v>
      </c>
      <c r="AM9" s="43">
        <v>39</v>
      </c>
      <c r="AN9" s="6"/>
      <c r="AO9" s="6"/>
      <c r="AP9" s="6"/>
      <c r="AQ9" s="6"/>
    </row>
    <row r="10" spans="1:1019" customFormat="1" ht="51.75" hidden="1" customHeight="1">
      <c r="A10" s="7" t="s">
        <v>568</v>
      </c>
      <c r="B10" s="8" t="s">
        <v>121</v>
      </c>
      <c r="C10" s="13">
        <v>1046600102450</v>
      </c>
      <c r="D10" s="8" t="s">
        <v>28</v>
      </c>
      <c r="E10" s="8" t="s">
        <v>227</v>
      </c>
      <c r="F10" s="12" t="s">
        <v>238</v>
      </c>
      <c r="G10" s="16" t="s">
        <v>550</v>
      </c>
      <c r="H10" s="8"/>
      <c r="I10" s="8"/>
      <c r="J10" s="8"/>
      <c r="K10" s="8"/>
      <c r="L10" s="11" t="s">
        <v>238</v>
      </c>
      <c r="M10" s="11" t="s">
        <v>240</v>
      </c>
      <c r="N10" s="22">
        <f>365/12/7*3</f>
        <v>13.035714285714288</v>
      </c>
      <c r="O10" s="11">
        <f>Данные!L11*Данные!M10*[1]Данные!AG3/30.4</f>
        <v>0.34304511278195499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>
        <v>234</v>
      </c>
      <c r="AB10" s="23"/>
      <c r="AC10" s="23"/>
      <c r="AD10" s="23"/>
      <c r="AE10" s="8" t="s">
        <v>232</v>
      </c>
      <c r="AF10" s="23"/>
      <c r="AG10" s="23"/>
      <c r="AH10" s="8" t="s">
        <v>26</v>
      </c>
      <c r="AI10" s="8" t="s">
        <v>121</v>
      </c>
      <c r="AJ10" s="23"/>
      <c r="AK10" s="23"/>
      <c r="AL10" s="23"/>
      <c r="AM10" s="23"/>
      <c r="AN10" s="12"/>
      <c r="AO10" s="8" t="s">
        <v>26</v>
      </c>
      <c r="AP10" s="9">
        <v>38</v>
      </c>
      <c r="AQ10" s="10" t="str">
        <f>IFERROR((VLOOKUP(AO10,#REF!,3,0)),"Не выбрана категория!")</f>
        <v>Не выбрана категория!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</row>
    <row r="11" spans="1:1019" ht="25.5">
      <c r="A11" s="58" t="s">
        <v>568</v>
      </c>
      <c r="B11" s="46" t="s">
        <v>121</v>
      </c>
      <c r="C11" s="46">
        <v>1046600102450</v>
      </c>
      <c r="D11" s="99" t="s">
        <v>28</v>
      </c>
      <c r="E11" s="99" t="s">
        <v>227</v>
      </c>
      <c r="F11" s="46" t="s">
        <v>238</v>
      </c>
      <c r="G11" s="99" t="s">
        <v>550</v>
      </c>
      <c r="H11" s="46"/>
      <c r="I11" s="99"/>
      <c r="J11" s="46"/>
      <c r="K11" s="99"/>
      <c r="L11" s="119">
        <v>1</v>
      </c>
      <c r="M11" s="63">
        <v>0.8</v>
      </c>
      <c r="N11" s="45" t="s">
        <v>1105</v>
      </c>
      <c r="O11" s="63">
        <f>Данные!L11*Данные!M11*[1]Данные!AG3/30.4</f>
        <v>0.34304511278195499</v>
      </c>
      <c r="P11" s="47" t="s">
        <v>1019</v>
      </c>
      <c r="Q11" s="47" t="s">
        <v>1019</v>
      </c>
      <c r="R11" s="47" t="s">
        <v>1019</v>
      </c>
      <c r="S11" s="48" t="s">
        <v>1018</v>
      </c>
      <c r="T11" s="48"/>
      <c r="U11" s="48"/>
      <c r="V11" s="48"/>
      <c r="W11" s="48"/>
      <c r="X11" s="48"/>
      <c r="Z11" s="48"/>
      <c r="AA11" s="47">
        <v>234</v>
      </c>
      <c r="AB11" s="48" t="s">
        <v>3</v>
      </c>
      <c r="AC11" s="48" t="s">
        <v>461</v>
      </c>
      <c r="AD11" s="45" t="s">
        <v>228</v>
      </c>
      <c r="AE11" s="45" t="s">
        <v>232</v>
      </c>
      <c r="AF11" s="48"/>
      <c r="AG11" s="48"/>
      <c r="AH11" s="45" t="s">
        <v>26</v>
      </c>
      <c r="AI11" s="45" t="s">
        <v>121</v>
      </c>
      <c r="AJ11" s="45" t="s">
        <v>1092</v>
      </c>
      <c r="AK11" s="45" t="s">
        <v>227</v>
      </c>
      <c r="AL11" s="48"/>
      <c r="AM11" s="48"/>
      <c r="AN11" s="12"/>
      <c r="AO11" s="8"/>
      <c r="AP11" s="9"/>
      <c r="AQ11" s="10"/>
    </row>
    <row r="12" spans="1:1019" ht="25.5">
      <c r="A12" s="58" t="s">
        <v>569</v>
      </c>
      <c r="B12" s="46" t="s">
        <v>121</v>
      </c>
      <c r="C12" s="46">
        <v>1046600102450</v>
      </c>
      <c r="D12" s="99" t="s">
        <v>28</v>
      </c>
      <c r="E12" s="99" t="s">
        <v>227</v>
      </c>
      <c r="F12" s="46" t="s">
        <v>238</v>
      </c>
      <c r="G12" s="99" t="s">
        <v>550</v>
      </c>
      <c r="H12" s="46"/>
      <c r="I12" s="99"/>
      <c r="J12" s="46"/>
      <c r="K12" s="99"/>
      <c r="L12" s="119">
        <v>1</v>
      </c>
      <c r="M12" s="63">
        <v>0.8</v>
      </c>
      <c r="N12" s="45" t="s">
        <v>1105</v>
      </c>
      <c r="O12" s="63">
        <f>Данные!L12*Данные!M12*[1]Данные!AG4/30.4</f>
        <v>0.34304511278195499</v>
      </c>
      <c r="P12" s="47" t="s">
        <v>1019</v>
      </c>
      <c r="Q12" s="47" t="s">
        <v>1019</v>
      </c>
      <c r="R12" s="47" t="s">
        <v>1019</v>
      </c>
      <c r="S12" s="48" t="s">
        <v>1018</v>
      </c>
      <c r="T12" s="48"/>
      <c r="U12" s="48"/>
      <c r="V12" s="48"/>
      <c r="W12" s="48"/>
      <c r="X12" s="48"/>
      <c r="Y12" s="48"/>
      <c r="Z12" s="48"/>
      <c r="AA12" s="47">
        <v>234</v>
      </c>
      <c r="AB12" s="48" t="s">
        <v>3</v>
      </c>
      <c r="AC12" s="48" t="s">
        <v>461</v>
      </c>
      <c r="AD12" s="45" t="s">
        <v>229</v>
      </c>
      <c r="AE12" s="45" t="s">
        <v>233</v>
      </c>
      <c r="AF12" s="48"/>
      <c r="AG12" s="48"/>
      <c r="AH12" s="45" t="s">
        <v>26</v>
      </c>
      <c r="AI12" s="45" t="s">
        <v>121</v>
      </c>
      <c r="AJ12" s="45" t="s">
        <v>1092</v>
      </c>
      <c r="AK12" s="45" t="s">
        <v>227</v>
      </c>
      <c r="AL12" s="48"/>
      <c r="AM12" s="48"/>
      <c r="AN12" s="12"/>
      <c r="AO12" s="8"/>
      <c r="AP12" s="9"/>
      <c r="AQ12" s="10"/>
    </row>
    <row r="13" spans="1:1019" ht="25.5">
      <c r="A13" s="58" t="s">
        <v>1016</v>
      </c>
      <c r="B13" s="46" t="s">
        <v>121</v>
      </c>
      <c r="C13" s="46">
        <v>1046600102450</v>
      </c>
      <c r="D13" s="99" t="s">
        <v>28</v>
      </c>
      <c r="E13" s="99" t="s">
        <v>227</v>
      </c>
      <c r="F13" s="46" t="s">
        <v>238</v>
      </c>
      <c r="G13" s="99" t="s">
        <v>550</v>
      </c>
      <c r="H13" s="46"/>
      <c r="I13" s="99"/>
      <c r="J13" s="46"/>
      <c r="K13" s="99"/>
      <c r="L13" s="119">
        <v>1</v>
      </c>
      <c r="M13" s="63">
        <v>0.8</v>
      </c>
      <c r="N13" s="45" t="s">
        <v>1105</v>
      </c>
      <c r="O13" s="63">
        <f>Данные!L13*Данные!M13*[1]Данные!AG5/30.4</f>
        <v>0.34304511278195499</v>
      </c>
      <c r="P13" s="47" t="s">
        <v>1019</v>
      </c>
      <c r="Q13" s="47" t="s">
        <v>1019</v>
      </c>
      <c r="R13" s="47" t="s">
        <v>1019</v>
      </c>
      <c r="S13" s="48" t="s">
        <v>1018</v>
      </c>
      <c r="T13" s="48"/>
      <c r="U13" s="48"/>
      <c r="V13" s="48"/>
      <c r="W13" s="48"/>
      <c r="X13" s="48"/>
      <c r="Y13" s="48"/>
      <c r="Z13" s="48"/>
      <c r="AA13" s="47">
        <v>234</v>
      </c>
      <c r="AB13" s="48" t="s">
        <v>3</v>
      </c>
      <c r="AC13" s="48" t="s">
        <v>461</v>
      </c>
      <c r="AD13" s="45" t="s">
        <v>229</v>
      </c>
      <c r="AE13" s="45" t="s">
        <v>234</v>
      </c>
      <c r="AF13" s="48"/>
      <c r="AG13" s="48"/>
      <c r="AH13" s="45" t="s">
        <v>26</v>
      </c>
      <c r="AI13" s="45" t="s">
        <v>121</v>
      </c>
      <c r="AJ13" s="45" t="s">
        <v>1092</v>
      </c>
      <c r="AK13" s="45" t="s">
        <v>227</v>
      </c>
      <c r="AL13" s="48"/>
      <c r="AM13" s="48"/>
      <c r="AN13" s="12"/>
      <c r="AO13" s="8"/>
      <c r="AP13" s="9"/>
      <c r="AQ13" s="10"/>
    </row>
    <row r="14" spans="1:1019" ht="25.5">
      <c r="A14" s="58" t="s">
        <v>570</v>
      </c>
      <c r="B14" s="46" t="s">
        <v>121</v>
      </c>
      <c r="C14" s="46">
        <v>1046600102450</v>
      </c>
      <c r="D14" s="99" t="s">
        <v>28</v>
      </c>
      <c r="E14" s="99" t="s">
        <v>227</v>
      </c>
      <c r="F14" s="46" t="s">
        <v>238</v>
      </c>
      <c r="G14" s="99" t="s">
        <v>550</v>
      </c>
      <c r="H14" s="46"/>
      <c r="I14" s="99"/>
      <c r="J14" s="46"/>
      <c r="K14" s="99"/>
      <c r="L14" s="119">
        <v>1</v>
      </c>
      <c r="M14" s="63">
        <v>0.8</v>
      </c>
      <c r="N14" s="45" t="s">
        <v>1105</v>
      </c>
      <c r="O14" s="63">
        <f>Данные!L14*Данные!M14*[1]Данные!AG6/30.4</f>
        <v>0.34304511278195499</v>
      </c>
      <c r="P14" s="47" t="s">
        <v>1019</v>
      </c>
      <c r="Q14" s="47" t="s">
        <v>1019</v>
      </c>
      <c r="R14" s="47" t="s">
        <v>1019</v>
      </c>
      <c r="S14" s="48" t="s">
        <v>1018</v>
      </c>
      <c r="T14" s="48"/>
      <c r="U14" s="48"/>
      <c r="V14" s="48"/>
      <c r="W14" s="48"/>
      <c r="X14" s="48"/>
      <c r="Y14" s="48"/>
      <c r="Z14" s="48"/>
      <c r="AA14" s="47">
        <v>234</v>
      </c>
      <c r="AB14" s="48" t="s">
        <v>3</v>
      </c>
      <c r="AC14" s="48" t="s">
        <v>461</v>
      </c>
      <c r="AD14" s="45" t="s">
        <v>230</v>
      </c>
      <c r="AE14" s="45" t="s">
        <v>235</v>
      </c>
      <c r="AF14" s="48"/>
      <c r="AG14" s="48"/>
      <c r="AH14" s="45" t="s">
        <v>26</v>
      </c>
      <c r="AI14" s="45" t="s">
        <v>121</v>
      </c>
      <c r="AJ14" s="45" t="s">
        <v>1092</v>
      </c>
      <c r="AK14" s="45" t="s">
        <v>227</v>
      </c>
      <c r="AL14" s="48"/>
      <c r="AM14" s="48"/>
      <c r="AN14" s="12"/>
      <c r="AO14" s="8"/>
      <c r="AP14" s="9"/>
      <c r="AQ14" s="10"/>
    </row>
    <row r="15" spans="1:1019" ht="25.5">
      <c r="A15" s="58" t="s">
        <v>571</v>
      </c>
      <c r="B15" s="46" t="s">
        <v>121</v>
      </c>
      <c r="C15" s="46">
        <v>1046600102450</v>
      </c>
      <c r="D15" s="99" t="s">
        <v>28</v>
      </c>
      <c r="E15" s="99" t="s">
        <v>227</v>
      </c>
      <c r="F15" s="46" t="s">
        <v>238</v>
      </c>
      <c r="G15" s="99" t="s">
        <v>550</v>
      </c>
      <c r="H15" s="46"/>
      <c r="I15" s="99"/>
      <c r="J15" s="46"/>
      <c r="K15" s="99"/>
      <c r="L15" s="119">
        <v>1</v>
      </c>
      <c r="M15" s="63">
        <v>0.8</v>
      </c>
      <c r="N15" s="45" t="s">
        <v>1105</v>
      </c>
      <c r="O15" s="63">
        <f>Данные!L15*Данные!M15*[1]Данные!AG7/30.4</f>
        <v>0.34304511278195499</v>
      </c>
      <c r="P15" s="47" t="s">
        <v>1019</v>
      </c>
      <c r="Q15" s="47" t="s">
        <v>1019</v>
      </c>
      <c r="R15" s="47" t="s">
        <v>1019</v>
      </c>
      <c r="S15" s="48" t="s">
        <v>1018</v>
      </c>
      <c r="T15" s="48"/>
      <c r="U15" s="48"/>
      <c r="V15" s="48"/>
      <c r="W15" s="48"/>
      <c r="X15" s="48"/>
      <c r="Y15" s="48"/>
      <c r="Z15" s="48"/>
      <c r="AA15" s="47">
        <v>234</v>
      </c>
      <c r="AB15" s="48" t="s">
        <v>3</v>
      </c>
      <c r="AC15" s="48" t="s">
        <v>461</v>
      </c>
      <c r="AD15" s="45" t="s">
        <v>231</v>
      </c>
      <c r="AE15" s="45" t="s">
        <v>236</v>
      </c>
      <c r="AF15" s="48"/>
      <c r="AG15" s="48"/>
      <c r="AH15" s="45" t="s">
        <v>26</v>
      </c>
      <c r="AI15" s="45" t="s">
        <v>121</v>
      </c>
      <c r="AJ15" s="45" t="s">
        <v>1092</v>
      </c>
      <c r="AK15" s="45" t="s">
        <v>227</v>
      </c>
      <c r="AL15" s="48"/>
      <c r="AM15" s="48"/>
      <c r="AN15" s="12"/>
      <c r="AO15" s="8"/>
      <c r="AP15" s="9"/>
      <c r="AQ15" s="10"/>
    </row>
    <row r="16" spans="1:1019" ht="25.5">
      <c r="A16" s="58" t="s">
        <v>572</v>
      </c>
      <c r="B16" s="46" t="s">
        <v>121</v>
      </c>
      <c r="C16" s="46">
        <v>1046600102450</v>
      </c>
      <c r="D16" s="99" t="s">
        <v>28</v>
      </c>
      <c r="E16" s="99" t="s">
        <v>227</v>
      </c>
      <c r="F16" s="46" t="s">
        <v>238</v>
      </c>
      <c r="G16" s="99" t="s">
        <v>550</v>
      </c>
      <c r="H16" s="46"/>
      <c r="I16" s="99"/>
      <c r="J16" s="46"/>
      <c r="K16" s="99"/>
      <c r="L16" s="88">
        <v>1</v>
      </c>
      <c r="M16" s="63">
        <v>0.8</v>
      </c>
      <c r="N16" s="45" t="s">
        <v>432</v>
      </c>
      <c r="O16" s="63">
        <v>0.11</v>
      </c>
      <c r="P16" s="47" t="s">
        <v>1019</v>
      </c>
      <c r="Q16" s="47" t="s">
        <v>1019</v>
      </c>
      <c r="R16" s="47" t="s">
        <v>1019</v>
      </c>
      <c r="S16" s="48" t="s">
        <v>1018</v>
      </c>
      <c r="T16" s="48"/>
      <c r="U16" s="48"/>
      <c r="V16" s="48"/>
      <c r="W16" s="48"/>
      <c r="X16" s="48"/>
      <c r="Y16" s="48"/>
      <c r="Z16" s="48"/>
      <c r="AA16" s="47">
        <v>234</v>
      </c>
      <c r="AB16" s="48" t="s">
        <v>3</v>
      </c>
      <c r="AC16" s="48" t="s">
        <v>461</v>
      </c>
      <c r="AD16" s="45" t="s">
        <v>456</v>
      </c>
      <c r="AE16" s="45" t="s">
        <v>404</v>
      </c>
      <c r="AF16" s="48"/>
      <c r="AG16" s="48"/>
      <c r="AH16" s="45" t="s">
        <v>26</v>
      </c>
      <c r="AI16" s="45" t="s">
        <v>121</v>
      </c>
      <c r="AJ16" s="45" t="s">
        <v>1092</v>
      </c>
      <c r="AK16" s="45" t="s">
        <v>227</v>
      </c>
      <c r="AL16" s="48"/>
      <c r="AM16" s="48"/>
      <c r="AN16" s="12"/>
      <c r="AO16" s="8"/>
      <c r="AP16" s="9"/>
      <c r="AQ16" s="10"/>
    </row>
    <row r="17" spans="1:43" ht="25.5">
      <c r="A17" s="58" t="s">
        <v>573</v>
      </c>
      <c r="B17" s="46" t="s">
        <v>121</v>
      </c>
      <c r="C17" s="46">
        <v>1046600102450</v>
      </c>
      <c r="D17" s="99" t="s">
        <v>28</v>
      </c>
      <c r="E17" s="99" t="s">
        <v>227</v>
      </c>
      <c r="F17" s="46" t="s">
        <v>238</v>
      </c>
      <c r="G17" s="99" t="s">
        <v>550</v>
      </c>
      <c r="H17" s="46"/>
      <c r="I17" s="99"/>
      <c r="J17" s="46"/>
      <c r="K17" s="99"/>
      <c r="L17" s="119">
        <v>5</v>
      </c>
      <c r="M17" s="63">
        <v>0.8</v>
      </c>
      <c r="N17" s="45" t="s">
        <v>1105</v>
      </c>
      <c r="O17" s="63">
        <f>Данные!L17*Данные!M17*[1]Данные!AG9/30.4</f>
        <v>1.7152255639097749</v>
      </c>
      <c r="P17" s="47" t="s">
        <v>1019</v>
      </c>
      <c r="Q17" s="47" t="s">
        <v>1019</v>
      </c>
      <c r="R17" s="47" t="s">
        <v>1019</v>
      </c>
      <c r="S17" s="48" t="s">
        <v>1018</v>
      </c>
      <c r="T17" s="48"/>
      <c r="U17" s="48"/>
      <c r="V17" s="48"/>
      <c r="W17" s="48"/>
      <c r="X17" s="48"/>
      <c r="Y17" s="48"/>
      <c r="Z17" s="48"/>
      <c r="AA17" s="47">
        <v>234</v>
      </c>
      <c r="AB17" s="48" t="s">
        <v>3</v>
      </c>
      <c r="AC17" s="48" t="s">
        <v>1015</v>
      </c>
      <c r="AD17" s="45" t="s">
        <v>1175</v>
      </c>
      <c r="AE17" s="45" t="s">
        <v>237</v>
      </c>
      <c r="AF17" s="48"/>
      <c r="AG17" s="48"/>
      <c r="AH17" s="45" t="s">
        <v>26</v>
      </c>
      <c r="AI17" s="45" t="s">
        <v>121</v>
      </c>
      <c r="AJ17" s="45" t="s">
        <v>1092</v>
      </c>
      <c r="AK17" s="45" t="s">
        <v>227</v>
      </c>
      <c r="AL17" s="48"/>
      <c r="AM17" s="48"/>
      <c r="AN17" s="12"/>
      <c r="AO17" s="8"/>
      <c r="AP17" s="9"/>
      <c r="AQ17" s="10"/>
    </row>
    <row r="18" spans="1:43" ht="38.25">
      <c r="A18" s="58" t="s">
        <v>574</v>
      </c>
      <c r="B18" s="46" t="s">
        <v>122</v>
      </c>
      <c r="C18" s="46">
        <v>1086603001187</v>
      </c>
      <c r="D18" s="99" t="s">
        <v>29</v>
      </c>
      <c r="E18" s="99" t="s">
        <v>241</v>
      </c>
      <c r="F18" s="46" t="s">
        <v>238</v>
      </c>
      <c r="G18" s="99" t="s">
        <v>550</v>
      </c>
      <c r="H18" s="46"/>
      <c r="I18" s="99"/>
      <c r="J18" s="46"/>
      <c r="K18" s="99"/>
      <c r="L18" s="119">
        <v>5</v>
      </c>
      <c r="M18" s="63">
        <v>0.8</v>
      </c>
      <c r="N18" s="45" t="s">
        <v>431</v>
      </c>
      <c r="O18" s="63">
        <f>Данные!L18*Данные!M18*[1]Данные!AG10/30.4</f>
        <v>4.0021929824561404</v>
      </c>
      <c r="P18" s="47" t="s">
        <v>1019</v>
      </c>
      <c r="Q18" s="47" t="s">
        <v>1019</v>
      </c>
      <c r="R18" s="47" t="s">
        <v>1019</v>
      </c>
      <c r="S18" s="48" t="s">
        <v>1018</v>
      </c>
      <c r="T18" s="48"/>
      <c r="U18" s="48"/>
      <c r="V18" s="48"/>
      <c r="W18" s="48"/>
      <c r="X18" s="48"/>
      <c r="Y18" s="48"/>
      <c r="Z18" s="48"/>
      <c r="AA18" s="47">
        <v>234</v>
      </c>
      <c r="AB18" s="48" t="s">
        <v>3</v>
      </c>
      <c r="AC18" s="48" t="s">
        <v>461</v>
      </c>
      <c r="AD18" s="45" t="s">
        <v>305</v>
      </c>
      <c r="AE18" s="45" t="s">
        <v>236</v>
      </c>
      <c r="AF18" s="48"/>
      <c r="AG18" s="48"/>
      <c r="AH18" s="45" t="s">
        <v>26</v>
      </c>
      <c r="AI18" s="45" t="s">
        <v>122</v>
      </c>
      <c r="AJ18" s="45" t="s">
        <v>1093</v>
      </c>
      <c r="AK18" s="45" t="s">
        <v>241</v>
      </c>
      <c r="AL18" s="48"/>
      <c r="AM18" s="48"/>
      <c r="AN18" s="12"/>
      <c r="AO18" s="8"/>
      <c r="AP18" s="9"/>
      <c r="AQ18" s="10"/>
    </row>
    <row r="19" spans="1:43" ht="38.25">
      <c r="A19" s="58" t="s">
        <v>575</v>
      </c>
      <c r="B19" s="46" t="s">
        <v>122</v>
      </c>
      <c r="C19" s="46">
        <v>1086603001187</v>
      </c>
      <c r="D19" s="99" t="s">
        <v>29</v>
      </c>
      <c r="E19" s="99" t="s">
        <v>241</v>
      </c>
      <c r="F19" s="46" t="s">
        <v>238</v>
      </c>
      <c r="G19" s="99" t="s">
        <v>550</v>
      </c>
      <c r="H19" s="46"/>
      <c r="I19" s="99"/>
      <c r="J19" s="46"/>
      <c r="K19" s="99"/>
      <c r="L19" s="119">
        <v>4</v>
      </c>
      <c r="M19" s="63">
        <v>0.8</v>
      </c>
      <c r="N19" s="45" t="s">
        <v>431</v>
      </c>
      <c r="O19" s="63">
        <f>Данные!L19*Данные!M19*[1]Данные!AG11/30.4</f>
        <v>3.2017543859649127</v>
      </c>
      <c r="P19" s="47" t="s">
        <v>1019</v>
      </c>
      <c r="Q19" s="47" t="s">
        <v>1019</v>
      </c>
      <c r="R19" s="47" t="s">
        <v>1019</v>
      </c>
      <c r="S19" s="48" t="s">
        <v>1018</v>
      </c>
      <c r="T19" s="48"/>
      <c r="U19" s="48"/>
      <c r="V19" s="48"/>
      <c r="W19" s="48"/>
      <c r="X19" s="48"/>
      <c r="Y19" s="48"/>
      <c r="Z19" s="48"/>
      <c r="AA19" s="47">
        <v>234</v>
      </c>
      <c r="AB19" s="48" t="s">
        <v>3</v>
      </c>
      <c r="AC19" s="48" t="s">
        <v>461</v>
      </c>
      <c r="AD19" s="45" t="s">
        <v>305</v>
      </c>
      <c r="AE19" s="45" t="s">
        <v>304</v>
      </c>
      <c r="AF19" s="48"/>
      <c r="AG19" s="48"/>
      <c r="AH19" s="45" t="s">
        <v>26</v>
      </c>
      <c r="AI19" s="45" t="s">
        <v>122</v>
      </c>
      <c r="AJ19" s="45" t="s">
        <v>1093</v>
      </c>
      <c r="AK19" s="45" t="s">
        <v>241</v>
      </c>
      <c r="AL19" s="48"/>
      <c r="AM19" s="48"/>
      <c r="AN19" s="12"/>
      <c r="AO19" s="8"/>
      <c r="AP19" s="9"/>
      <c r="AQ19" s="10"/>
    </row>
    <row r="20" spans="1:43" ht="38.25">
      <c r="A20" s="58" t="s">
        <v>576</v>
      </c>
      <c r="B20" s="46" t="s">
        <v>122</v>
      </c>
      <c r="C20" s="46">
        <v>1086603001187</v>
      </c>
      <c r="D20" s="99" t="s">
        <v>29</v>
      </c>
      <c r="E20" s="99" t="s">
        <v>241</v>
      </c>
      <c r="F20" s="46" t="s">
        <v>238</v>
      </c>
      <c r="G20" s="99" t="s">
        <v>550</v>
      </c>
      <c r="H20" s="46"/>
      <c r="I20" s="99"/>
      <c r="J20" s="46"/>
      <c r="K20" s="99"/>
      <c r="L20" s="119">
        <v>4</v>
      </c>
      <c r="M20" s="63">
        <v>0.8</v>
      </c>
      <c r="N20" s="45" t="s">
        <v>431</v>
      </c>
      <c r="O20" s="63">
        <f>Данные!L20*Данные!M20*[1]Данные!AG12/30.4</f>
        <v>3.2017543859649127</v>
      </c>
      <c r="P20" s="47" t="s">
        <v>1019</v>
      </c>
      <c r="Q20" s="47" t="s">
        <v>1019</v>
      </c>
      <c r="R20" s="47" t="s">
        <v>1019</v>
      </c>
      <c r="S20" s="48" t="s">
        <v>1018</v>
      </c>
      <c r="T20" s="48"/>
      <c r="U20" s="48"/>
      <c r="V20" s="48"/>
      <c r="W20" s="48"/>
      <c r="X20" s="48"/>
      <c r="Y20" s="48"/>
      <c r="Z20" s="48"/>
      <c r="AA20" s="47">
        <v>234</v>
      </c>
      <c r="AB20" s="48" t="s">
        <v>3</v>
      </c>
      <c r="AC20" s="48" t="s">
        <v>461</v>
      </c>
      <c r="AD20" s="45" t="s">
        <v>305</v>
      </c>
      <c r="AE20" s="45" t="s">
        <v>306</v>
      </c>
      <c r="AF20" s="48"/>
      <c r="AG20" s="48"/>
      <c r="AH20" s="45" t="s">
        <v>26</v>
      </c>
      <c r="AI20" s="45" t="s">
        <v>122</v>
      </c>
      <c r="AJ20" s="45" t="s">
        <v>1093</v>
      </c>
      <c r="AK20" s="45" t="s">
        <v>241</v>
      </c>
      <c r="AL20" s="48"/>
      <c r="AM20" s="48"/>
      <c r="AN20" s="12"/>
      <c r="AO20" s="8"/>
      <c r="AP20" s="9"/>
      <c r="AQ20" s="10"/>
    </row>
    <row r="21" spans="1:43" ht="38.25">
      <c r="A21" s="58" t="s">
        <v>577</v>
      </c>
      <c r="B21" s="46" t="s">
        <v>122</v>
      </c>
      <c r="C21" s="46">
        <v>1086603001187</v>
      </c>
      <c r="D21" s="99" t="s">
        <v>29</v>
      </c>
      <c r="E21" s="99" t="s">
        <v>241</v>
      </c>
      <c r="F21" s="46" t="s">
        <v>238</v>
      </c>
      <c r="G21" s="99" t="s">
        <v>550</v>
      </c>
      <c r="H21" s="46"/>
      <c r="I21" s="99"/>
      <c r="J21" s="46"/>
      <c r="K21" s="99"/>
      <c r="L21" s="119">
        <v>3</v>
      </c>
      <c r="M21" s="63">
        <v>0.8</v>
      </c>
      <c r="N21" s="45" t="s">
        <v>431</v>
      </c>
      <c r="O21" s="63">
        <f>Данные!L21*Данные!M21*[1]Данные!AG13/30.4</f>
        <v>2.401315789473685</v>
      </c>
      <c r="P21" s="47" t="s">
        <v>1019</v>
      </c>
      <c r="Q21" s="47" t="s">
        <v>1019</v>
      </c>
      <c r="R21" s="47" t="s">
        <v>1019</v>
      </c>
      <c r="S21" s="48" t="s">
        <v>1018</v>
      </c>
      <c r="T21" s="48"/>
      <c r="U21" s="48"/>
      <c r="V21" s="48"/>
      <c r="W21" s="48"/>
      <c r="X21" s="48"/>
      <c r="Y21" s="48"/>
      <c r="Z21" s="48"/>
      <c r="AA21" s="47">
        <v>234</v>
      </c>
      <c r="AB21" s="48" t="s">
        <v>3</v>
      </c>
      <c r="AC21" s="48" t="s">
        <v>461</v>
      </c>
      <c r="AD21" s="45" t="s">
        <v>307</v>
      </c>
      <c r="AE21" s="45" t="s">
        <v>308</v>
      </c>
      <c r="AF21" s="48"/>
      <c r="AG21" s="48"/>
      <c r="AH21" s="45" t="s">
        <v>26</v>
      </c>
      <c r="AI21" s="45" t="s">
        <v>122</v>
      </c>
      <c r="AJ21" s="45" t="s">
        <v>1093</v>
      </c>
      <c r="AK21" s="45" t="s">
        <v>241</v>
      </c>
      <c r="AL21" s="48"/>
      <c r="AM21" s="48"/>
      <c r="AN21" s="12"/>
      <c r="AO21" s="8"/>
      <c r="AP21" s="9"/>
      <c r="AQ21" s="10"/>
    </row>
    <row r="22" spans="1:43" ht="38.25">
      <c r="A22" s="58" t="s">
        <v>578</v>
      </c>
      <c r="B22" s="46" t="s">
        <v>122</v>
      </c>
      <c r="C22" s="46">
        <v>1086603001187</v>
      </c>
      <c r="D22" s="99" t="s">
        <v>29</v>
      </c>
      <c r="E22" s="99" t="s">
        <v>241</v>
      </c>
      <c r="F22" s="46" t="s">
        <v>238</v>
      </c>
      <c r="G22" s="99" t="s">
        <v>550</v>
      </c>
      <c r="H22" s="46"/>
      <c r="I22" s="99"/>
      <c r="J22" s="46"/>
      <c r="K22" s="99"/>
      <c r="L22" s="119">
        <v>3</v>
      </c>
      <c r="M22" s="63">
        <v>0.8</v>
      </c>
      <c r="N22" s="45" t="s">
        <v>431</v>
      </c>
      <c r="O22" s="63">
        <f>Данные!L22*Данные!M22*[1]Данные!AG14/30.4</f>
        <v>2.401315789473685</v>
      </c>
      <c r="P22" s="47" t="s">
        <v>1019</v>
      </c>
      <c r="Q22" s="47" t="s">
        <v>1019</v>
      </c>
      <c r="R22" s="47" t="s">
        <v>1019</v>
      </c>
      <c r="S22" s="48" t="s">
        <v>1018</v>
      </c>
      <c r="T22" s="48"/>
      <c r="U22" s="48"/>
      <c r="V22" s="48"/>
      <c r="W22" s="48"/>
      <c r="X22" s="48"/>
      <c r="Y22" s="48"/>
      <c r="Z22" s="48"/>
      <c r="AA22" s="47">
        <v>234</v>
      </c>
      <c r="AB22" s="48" t="s">
        <v>3</v>
      </c>
      <c r="AC22" s="48" t="s">
        <v>461</v>
      </c>
      <c r="AD22" s="45" t="s">
        <v>309</v>
      </c>
      <c r="AE22" s="45" t="s">
        <v>234</v>
      </c>
      <c r="AF22" s="48"/>
      <c r="AG22" s="48"/>
      <c r="AH22" s="45" t="s">
        <v>26</v>
      </c>
      <c r="AI22" s="45" t="s">
        <v>122</v>
      </c>
      <c r="AJ22" s="45" t="s">
        <v>1093</v>
      </c>
      <c r="AK22" s="45" t="s">
        <v>241</v>
      </c>
      <c r="AL22" s="48"/>
      <c r="AM22" s="48"/>
      <c r="AN22" s="12"/>
      <c r="AO22" s="8"/>
      <c r="AP22" s="9"/>
      <c r="AQ22" s="10"/>
    </row>
    <row r="23" spans="1:43" ht="38.25">
      <c r="A23" s="58" t="s">
        <v>579</v>
      </c>
      <c r="B23" s="46" t="s">
        <v>122</v>
      </c>
      <c r="C23" s="46">
        <v>1086603001187</v>
      </c>
      <c r="D23" s="99" t="s">
        <v>29</v>
      </c>
      <c r="E23" s="99" t="s">
        <v>241</v>
      </c>
      <c r="F23" s="46" t="s">
        <v>238</v>
      </c>
      <c r="G23" s="99" t="s">
        <v>550</v>
      </c>
      <c r="H23" s="46"/>
      <c r="I23" s="99"/>
      <c r="J23" s="46"/>
      <c r="K23" s="99"/>
      <c r="L23" s="119">
        <v>3</v>
      </c>
      <c r="M23" s="63">
        <v>0.8</v>
      </c>
      <c r="N23" s="45" t="s">
        <v>431</v>
      </c>
      <c r="O23" s="63">
        <f>Данные!L23*Данные!M23*[1]Данные!AG15/30.4</f>
        <v>2.401315789473685</v>
      </c>
      <c r="P23" s="47" t="s">
        <v>1019</v>
      </c>
      <c r="Q23" s="47" t="s">
        <v>1019</v>
      </c>
      <c r="R23" s="47" t="s">
        <v>1019</v>
      </c>
      <c r="S23" s="48" t="s">
        <v>1018</v>
      </c>
      <c r="T23" s="48"/>
      <c r="U23" s="48"/>
      <c r="V23" s="48"/>
      <c r="W23" s="48"/>
      <c r="X23" s="48"/>
      <c r="Y23" s="48"/>
      <c r="Z23" s="48"/>
      <c r="AA23" s="47">
        <v>234</v>
      </c>
      <c r="AB23" s="48" t="s">
        <v>3</v>
      </c>
      <c r="AC23" s="48" t="s">
        <v>461</v>
      </c>
      <c r="AD23" s="45" t="s">
        <v>310</v>
      </c>
      <c r="AE23" s="45" t="s">
        <v>239</v>
      </c>
      <c r="AF23" s="48"/>
      <c r="AG23" s="48"/>
      <c r="AH23" s="45" t="s">
        <v>26</v>
      </c>
      <c r="AI23" s="45" t="s">
        <v>122</v>
      </c>
      <c r="AJ23" s="45" t="s">
        <v>1093</v>
      </c>
      <c r="AK23" s="45" t="s">
        <v>241</v>
      </c>
      <c r="AL23" s="48"/>
      <c r="AM23" s="48"/>
      <c r="AN23" s="12"/>
      <c r="AO23" s="8"/>
      <c r="AP23" s="9"/>
      <c r="AQ23" s="10"/>
    </row>
    <row r="24" spans="1:43" ht="38.25">
      <c r="A24" s="58" t="s">
        <v>580</v>
      </c>
      <c r="B24" s="46" t="s">
        <v>122</v>
      </c>
      <c r="C24" s="46">
        <v>1086603001187</v>
      </c>
      <c r="D24" s="99" t="s">
        <v>29</v>
      </c>
      <c r="E24" s="99" t="s">
        <v>241</v>
      </c>
      <c r="F24" s="46" t="s">
        <v>238</v>
      </c>
      <c r="G24" s="99" t="s">
        <v>550</v>
      </c>
      <c r="H24" s="46"/>
      <c r="I24" s="99"/>
      <c r="J24" s="46"/>
      <c r="K24" s="99"/>
      <c r="L24" s="119">
        <v>4</v>
      </c>
      <c r="M24" s="63">
        <v>0.8</v>
      </c>
      <c r="N24" s="45" t="s">
        <v>431</v>
      </c>
      <c r="O24" s="63">
        <f>Данные!L24*Данные!M24*[1]Данные!AG16/30.4</f>
        <v>3.2017543859649127</v>
      </c>
      <c r="P24" s="47" t="s">
        <v>1019</v>
      </c>
      <c r="Q24" s="47" t="s">
        <v>1019</v>
      </c>
      <c r="R24" s="47" t="s">
        <v>1019</v>
      </c>
      <c r="S24" s="48" t="s">
        <v>1018</v>
      </c>
      <c r="T24" s="48"/>
      <c r="U24" s="48"/>
      <c r="V24" s="48"/>
      <c r="W24" s="48"/>
      <c r="X24" s="48"/>
      <c r="Y24" s="48"/>
      <c r="Z24" s="48"/>
      <c r="AA24" s="47">
        <v>234</v>
      </c>
      <c r="AB24" s="48" t="s">
        <v>3</v>
      </c>
      <c r="AC24" s="48" t="s">
        <v>461</v>
      </c>
      <c r="AD24" s="45" t="s">
        <v>311</v>
      </c>
      <c r="AE24" s="45" t="s">
        <v>238</v>
      </c>
      <c r="AF24" s="48"/>
      <c r="AG24" s="48"/>
      <c r="AH24" s="45" t="s">
        <v>26</v>
      </c>
      <c r="AI24" s="45" t="s">
        <v>122</v>
      </c>
      <c r="AJ24" s="45" t="s">
        <v>1093</v>
      </c>
      <c r="AK24" s="45" t="s">
        <v>241</v>
      </c>
      <c r="AL24" s="48"/>
      <c r="AM24" s="48"/>
      <c r="AN24" s="12"/>
      <c r="AO24" s="8"/>
      <c r="AP24" s="9"/>
      <c r="AQ24" s="10"/>
    </row>
    <row r="25" spans="1:43" ht="38.25">
      <c r="A25" s="58" t="s">
        <v>581</v>
      </c>
      <c r="B25" s="46" t="s">
        <v>122</v>
      </c>
      <c r="C25" s="46">
        <v>1086603001187</v>
      </c>
      <c r="D25" s="99" t="s">
        <v>29</v>
      </c>
      <c r="E25" s="99" t="s">
        <v>241</v>
      </c>
      <c r="F25" s="46" t="s">
        <v>238</v>
      </c>
      <c r="G25" s="99" t="s">
        <v>550</v>
      </c>
      <c r="H25" s="46"/>
      <c r="I25" s="99"/>
      <c r="J25" s="46"/>
      <c r="K25" s="99"/>
      <c r="L25" s="119">
        <v>3</v>
      </c>
      <c r="M25" s="63">
        <v>0.8</v>
      </c>
      <c r="N25" s="45" t="s">
        <v>431</v>
      </c>
      <c r="O25" s="63">
        <f>Данные!L25*Данные!M25*[1]Данные!AG17/30.4</f>
        <v>2.401315789473685</v>
      </c>
      <c r="P25" s="47" t="s">
        <v>1019</v>
      </c>
      <c r="Q25" s="47" t="s">
        <v>1019</v>
      </c>
      <c r="R25" s="47" t="s">
        <v>1019</v>
      </c>
      <c r="S25" s="48" t="s">
        <v>1018</v>
      </c>
      <c r="T25" s="48"/>
      <c r="U25" s="48"/>
      <c r="V25" s="48"/>
      <c r="W25" s="48"/>
      <c r="X25" s="48"/>
      <c r="Y25" s="48"/>
      <c r="Z25" s="48"/>
      <c r="AA25" s="47">
        <v>234</v>
      </c>
      <c r="AB25" s="48" t="s">
        <v>3</v>
      </c>
      <c r="AC25" s="48" t="s">
        <v>461</v>
      </c>
      <c r="AD25" s="45" t="s">
        <v>311</v>
      </c>
      <c r="AE25" s="45" t="s">
        <v>237</v>
      </c>
      <c r="AF25" s="48"/>
      <c r="AG25" s="48"/>
      <c r="AH25" s="45" t="s">
        <v>26</v>
      </c>
      <c r="AI25" s="45" t="s">
        <v>122</v>
      </c>
      <c r="AJ25" s="45" t="s">
        <v>1093</v>
      </c>
      <c r="AK25" s="45" t="s">
        <v>241</v>
      </c>
      <c r="AL25" s="48"/>
      <c r="AM25" s="48"/>
      <c r="AN25" s="12"/>
      <c r="AO25" s="8"/>
      <c r="AP25" s="9"/>
      <c r="AQ25" s="10"/>
    </row>
    <row r="26" spans="1:43" ht="63.75">
      <c r="A26" s="58" t="s">
        <v>582</v>
      </c>
      <c r="B26" s="46" t="s">
        <v>122</v>
      </c>
      <c r="C26" s="46">
        <v>1086603001187</v>
      </c>
      <c r="D26" s="99" t="s">
        <v>29</v>
      </c>
      <c r="E26" s="99" t="s">
        <v>241</v>
      </c>
      <c r="F26" s="46" t="s">
        <v>238</v>
      </c>
      <c r="G26" s="99" t="s">
        <v>550</v>
      </c>
      <c r="H26" s="46"/>
      <c r="I26" s="99"/>
      <c r="J26" s="46"/>
      <c r="K26" s="99"/>
      <c r="L26" s="119">
        <v>4</v>
      </c>
      <c r="M26" s="63" t="s">
        <v>1719</v>
      </c>
      <c r="N26" s="45" t="s">
        <v>1715</v>
      </c>
      <c r="O26" s="63">
        <v>2.4</v>
      </c>
      <c r="P26" s="47" t="s">
        <v>1019</v>
      </c>
      <c r="Q26" s="47" t="s">
        <v>1019</v>
      </c>
      <c r="R26" s="47" t="s">
        <v>1019</v>
      </c>
      <c r="S26" s="48" t="s">
        <v>1018</v>
      </c>
      <c r="T26" s="48"/>
      <c r="U26" s="48"/>
      <c r="V26" s="48"/>
      <c r="W26" s="48"/>
      <c r="X26" s="48"/>
      <c r="Y26" s="48"/>
      <c r="Z26" s="48"/>
      <c r="AA26" s="47">
        <v>234</v>
      </c>
      <c r="AB26" s="48" t="s">
        <v>3</v>
      </c>
      <c r="AC26" s="48" t="s">
        <v>461</v>
      </c>
      <c r="AD26" s="45" t="s">
        <v>311</v>
      </c>
      <c r="AE26" s="45" t="s">
        <v>303</v>
      </c>
      <c r="AF26" s="48"/>
      <c r="AG26" s="48"/>
      <c r="AH26" s="45" t="s">
        <v>1714</v>
      </c>
      <c r="AI26" s="45" t="s">
        <v>1716</v>
      </c>
      <c r="AJ26" s="45" t="s">
        <v>1717</v>
      </c>
      <c r="AK26" s="45" t="s">
        <v>1718</v>
      </c>
      <c r="AL26" s="48"/>
      <c r="AM26" s="48"/>
      <c r="AN26" s="12"/>
      <c r="AO26" s="8"/>
      <c r="AP26" s="9"/>
      <c r="AQ26" s="10"/>
    </row>
    <row r="27" spans="1:43" ht="38.25">
      <c r="A27" s="58" t="s">
        <v>583</v>
      </c>
      <c r="B27" s="46" t="s">
        <v>122</v>
      </c>
      <c r="C27" s="46">
        <v>1086603001187</v>
      </c>
      <c r="D27" s="99" t="s">
        <v>29</v>
      </c>
      <c r="E27" s="99" t="s">
        <v>241</v>
      </c>
      <c r="F27" s="46" t="s">
        <v>238</v>
      </c>
      <c r="G27" s="99" t="s">
        <v>550</v>
      </c>
      <c r="H27" s="46"/>
      <c r="I27" s="99"/>
      <c r="J27" s="46"/>
      <c r="K27" s="99"/>
      <c r="L27" s="119">
        <v>4</v>
      </c>
      <c r="M27" s="63">
        <v>0.8</v>
      </c>
      <c r="N27" s="45" t="s">
        <v>431</v>
      </c>
      <c r="O27" s="63">
        <f>Данные!L27*Данные!M27*[1]Данные!AG19/30.4</f>
        <v>3.2017543859649127</v>
      </c>
      <c r="P27" s="47" t="s">
        <v>1019</v>
      </c>
      <c r="Q27" s="47" t="s">
        <v>1019</v>
      </c>
      <c r="R27" s="47" t="s">
        <v>1019</v>
      </c>
      <c r="S27" s="48" t="s">
        <v>1018</v>
      </c>
      <c r="T27" s="48"/>
      <c r="U27" s="48"/>
      <c r="V27" s="48"/>
      <c r="W27" s="48"/>
      <c r="X27" s="48"/>
      <c r="Y27" s="48"/>
      <c r="Z27" s="48"/>
      <c r="AA27" s="47">
        <v>234</v>
      </c>
      <c r="AB27" s="48" t="s">
        <v>3</v>
      </c>
      <c r="AC27" s="48" t="s">
        <v>461</v>
      </c>
      <c r="AD27" s="45" t="s">
        <v>311</v>
      </c>
      <c r="AE27" s="45" t="s">
        <v>23</v>
      </c>
      <c r="AF27" s="48"/>
      <c r="AG27" s="48"/>
      <c r="AH27" s="45" t="s">
        <v>26</v>
      </c>
      <c r="AI27" s="45" t="s">
        <v>122</v>
      </c>
      <c r="AJ27" s="45" t="s">
        <v>1093</v>
      </c>
      <c r="AK27" s="45" t="s">
        <v>241</v>
      </c>
      <c r="AL27" s="48"/>
      <c r="AM27" s="48"/>
      <c r="AN27" s="12"/>
      <c r="AO27" s="8"/>
      <c r="AP27" s="9"/>
      <c r="AQ27" s="10"/>
    </row>
    <row r="28" spans="1:43" ht="38.25">
      <c r="A28" s="58" t="s">
        <v>584</v>
      </c>
      <c r="B28" s="46" t="s">
        <v>122</v>
      </c>
      <c r="C28" s="46">
        <v>1086603001187</v>
      </c>
      <c r="D28" s="99" t="s">
        <v>29</v>
      </c>
      <c r="E28" s="99" t="s">
        <v>241</v>
      </c>
      <c r="F28" s="46" t="s">
        <v>238</v>
      </c>
      <c r="G28" s="99" t="s">
        <v>550</v>
      </c>
      <c r="H28" s="46"/>
      <c r="I28" s="99"/>
      <c r="J28" s="46"/>
      <c r="K28" s="99"/>
      <c r="L28" s="119">
        <v>4</v>
      </c>
      <c r="M28" s="63">
        <v>0.8</v>
      </c>
      <c r="N28" s="45" t="s">
        <v>431</v>
      </c>
      <c r="O28" s="63">
        <f>Данные!L28*Данные!M28*[1]Данные!AG20/30.4</f>
        <v>3.2017543859649127</v>
      </c>
      <c r="P28" s="47" t="s">
        <v>1019</v>
      </c>
      <c r="Q28" s="47" t="s">
        <v>1019</v>
      </c>
      <c r="R28" s="47" t="s">
        <v>1019</v>
      </c>
      <c r="S28" s="48" t="s">
        <v>1018</v>
      </c>
      <c r="T28" s="48"/>
      <c r="U28" s="48"/>
      <c r="V28" s="48"/>
      <c r="W28" s="48"/>
      <c r="X28" s="48"/>
      <c r="Y28" s="47"/>
      <c r="Z28" s="48"/>
      <c r="AA28" s="47">
        <v>234</v>
      </c>
      <c r="AB28" s="48" t="s">
        <v>3</v>
      </c>
      <c r="AC28" s="48" t="s">
        <v>461</v>
      </c>
      <c r="AD28" s="45" t="s">
        <v>311</v>
      </c>
      <c r="AE28" s="45" t="s">
        <v>312</v>
      </c>
      <c r="AF28" s="48"/>
      <c r="AG28" s="48"/>
      <c r="AH28" s="45" t="s">
        <v>26</v>
      </c>
      <c r="AI28" s="45" t="s">
        <v>122</v>
      </c>
      <c r="AJ28" s="45" t="s">
        <v>1093</v>
      </c>
      <c r="AK28" s="45" t="s">
        <v>241</v>
      </c>
      <c r="AL28" s="48"/>
      <c r="AM28" s="48"/>
      <c r="AN28" s="12"/>
      <c r="AO28" s="8"/>
      <c r="AP28" s="9"/>
      <c r="AQ28" s="10"/>
    </row>
    <row r="29" spans="1:43" ht="38.25">
      <c r="A29" s="58" t="s">
        <v>585</v>
      </c>
      <c r="B29" s="46" t="s">
        <v>122</v>
      </c>
      <c r="C29" s="46">
        <v>1086603001187</v>
      </c>
      <c r="D29" s="99" t="s">
        <v>29</v>
      </c>
      <c r="E29" s="99" t="s">
        <v>241</v>
      </c>
      <c r="F29" s="46" t="s">
        <v>238</v>
      </c>
      <c r="G29" s="99" t="s">
        <v>550</v>
      </c>
      <c r="H29" s="46"/>
      <c r="I29" s="99"/>
      <c r="J29" s="46"/>
      <c r="K29" s="99"/>
      <c r="L29" s="119">
        <v>1</v>
      </c>
      <c r="M29" s="63">
        <v>0.8</v>
      </c>
      <c r="N29" s="45" t="s">
        <v>431</v>
      </c>
      <c r="O29" s="63">
        <f>Данные!L29*Данные!M29*[1]Данные!AG21/30.4</f>
        <v>0.80043859649122817</v>
      </c>
      <c r="P29" s="47" t="s">
        <v>1019</v>
      </c>
      <c r="Q29" s="47" t="s">
        <v>1019</v>
      </c>
      <c r="R29" s="47" t="s">
        <v>1019</v>
      </c>
      <c r="S29" s="48" t="s">
        <v>1018</v>
      </c>
      <c r="T29" s="48"/>
      <c r="U29" s="48"/>
      <c r="V29" s="48"/>
      <c r="W29" s="48"/>
      <c r="X29" s="48"/>
      <c r="Y29" s="48"/>
      <c r="Z29" s="48"/>
      <c r="AA29" s="47">
        <v>234</v>
      </c>
      <c r="AB29" s="48" t="s">
        <v>3</v>
      </c>
      <c r="AC29" s="48" t="s">
        <v>461</v>
      </c>
      <c r="AD29" s="45" t="s">
        <v>313</v>
      </c>
      <c r="AE29" s="45" t="s">
        <v>314</v>
      </c>
      <c r="AF29" s="48"/>
      <c r="AG29" s="48"/>
      <c r="AH29" s="45" t="s">
        <v>26</v>
      </c>
      <c r="AI29" s="45" t="s">
        <v>122</v>
      </c>
      <c r="AJ29" s="45" t="s">
        <v>1093</v>
      </c>
      <c r="AK29" s="45" t="s">
        <v>241</v>
      </c>
      <c r="AL29" s="48"/>
      <c r="AM29" s="48"/>
      <c r="AN29" s="12"/>
      <c r="AO29" s="8"/>
      <c r="AP29" s="9"/>
      <c r="AQ29" s="10"/>
    </row>
    <row r="30" spans="1:43" ht="38.25">
      <c r="A30" s="58" t="s">
        <v>586</v>
      </c>
      <c r="B30" s="46" t="s">
        <v>122</v>
      </c>
      <c r="C30" s="46">
        <v>1086603001187</v>
      </c>
      <c r="D30" s="99" t="s">
        <v>29</v>
      </c>
      <c r="E30" s="99" t="s">
        <v>241</v>
      </c>
      <c r="F30" s="46" t="s">
        <v>238</v>
      </c>
      <c r="G30" s="99" t="s">
        <v>550</v>
      </c>
      <c r="H30" s="46"/>
      <c r="I30" s="99"/>
      <c r="J30" s="46"/>
      <c r="K30" s="99"/>
      <c r="L30" s="119">
        <v>3</v>
      </c>
      <c r="M30" s="63">
        <v>0.8</v>
      </c>
      <c r="N30" s="45" t="s">
        <v>431</v>
      </c>
      <c r="O30" s="63">
        <f>Данные!L30*Данные!M30*[1]Данные!AG22/30.4</f>
        <v>2.401315789473685</v>
      </c>
      <c r="P30" s="47" t="s">
        <v>1019</v>
      </c>
      <c r="Q30" s="47" t="s">
        <v>1019</v>
      </c>
      <c r="R30" s="47" t="s">
        <v>1019</v>
      </c>
      <c r="S30" s="48" t="s">
        <v>1018</v>
      </c>
      <c r="T30" s="48"/>
      <c r="U30" s="48"/>
      <c r="V30" s="48"/>
      <c r="W30" s="48"/>
      <c r="X30" s="48"/>
      <c r="Y30" s="48"/>
      <c r="Z30" s="48"/>
      <c r="AA30" s="47">
        <v>234</v>
      </c>
      <c r="AB30" s="48" t="s">
        <v>3</v>
      </c>
      <c r="AC30" s="48" t="s">
        <v>461</v>
      </c>
      <c r="AD30" s="45" t="s">
        <v>315</v>
      </c>
      <c r="AE30" s="45" t="s">
        <v>316</v>
      </c>
      <c r="AF30" s="48"/>
      <c r="AG30" s="48"/>
      <c r="AH30" s="45" t="s">
        <v>26</v>
      </c>
      <c r="AI30" s="45" t="s">
        <v>122</v>
      </c>
      <c r="AJ30" s="45" t="s">
        <v>1093</v>
      </c>
      <c r="AK30" s="45" t="s">
        <v>241</v>
      </c>
      <c r="AL30" s="48"/>
      <c r="AM30" s="48"/>
      <c r="AN30" s="12"/>
      <c r="AO30" s="8"/>
      <c r="AP30" s="9"/>
      <c r="AQ30" s="10"/>
    </row>
    <row r="31" spans="1:43" ht="38.25">
      <c r="A31" s="58" t="s">
        <v>587</v>
      </c>
      <c r="B31" s="46" t="s">
        <v>122</v>
      </c>
      <c r="C31" s="46">
        <v>1086603001187</v>
      </c>
      <c r="D31" s="99" t="s">
        <v>29</v>
      </c>
      <c r="E31" s="99" t="s">
        <v>241</v>
      </c>
      <c r="F31" s="46" t="s">
        <v>238</v>
      </c>
      <c r="G31" s="99" t="s">
        <v>550</v>
      </c>
      <c r="H31" s="46"/>
      <c r="I31" s="99"/>
      <c r="J31" s="46"/>
      <c r="K31" s="99"/>
      <c r="L31" s="119">
        <v>4</v>
      </c>
      <c r="M31" s="63">
        <v>0.8</v>
      </c>
      <c r="N31" s="45" t="s">
        <v>431</v>
      </c>
      <c r="O31" s="63">
        <f>Данные!L31*Данные!M31*[1]Данные!AG23/30.4</f>
        <v>3.2017543859649127</v>
      </c>
      <c r="P31" s="47" t="s">
        <v>1019</v>
      </c>
      <c r="Q31" s="47" t="s">
        <v>1019</v>
      </c>
      <c r="R31" s="47" t="s">
        <v>1019</v>
      </c>
      <c r="S31" s="48" t="s">
        <v>1018</v>
      </c>
      <c r="T31" s="48"/>
      <c r="U31" s="48"/>
      <c r="V31" s="48"/>
      <c r="W31" s="48"/>
      <c r="X31" s="48"/>
      <c r="Y31" s="48"/>
      <c r="Z31" s="48"/>
      <c r="AA31" s="47">
        <v>234</v>
      </c>
      <c r="AB31" s="48" t="s">
        <v>3</v>
      </c>
      <c r="AC31" s="48" t="s">
        <v>461</v>
      </c>
      <c r="AD31" s="45" t="s">
        <v>317</v>
      </c>
      <c r="AE31" s="45" t="s">
        <v>318</v>
      </c>
      <c r="AF31" s="48"/>
      <c r="AG31" s="48"/>
      <c r="AH31" s="45" t="s">
        <v>26</v>
      </c>
      <c r="AI31" s="45" t="s">
        <v>122</v>
      </c>
      <c r="AJ31" s="45" t="s">
        <v>1093</v>
      </c>
      <c r="AK31" s="45" t="s">
        <v>241</v>
      </c>
      <c r="AL31" s="48"/>
      <c r="AM31" s="48"/>
      <c r="AN31" s="12"/>
      <c r="AO31" s="8"/>
      <c r="AP31" s="9"/>
      <c r="AQ31" s="10"/>
    </row>
    <row r="32" spans="1:43" ht="38.25">
      <c r="A32" s="58" t="s">
        <v>588</v>
      </c>
      <c r="B32" s="46" t="s">
        <v>122</v>
      </c>
      <c r="C32" s="46">
        <v>1086603001187</v>
      </c>
      <c r="D32" s="99" t="s">
        <v>29</v>
      </c>
      <c r="E32" s="99" t="s">
        <v>241</v>
      </c>
      <c r="F32" s="46" t="s">
        <v>238</v>
      </c>
      <c r="G32" s="99" t="s">
        <v>550</v>
      </c>
      <c r="H32" s="46"/>
      <c r="I32" s="99"/>
      <c r="J32" s="46"/>
      <c r="K32" s="99"/>
      <c r="L32" s="119">
        <v>3</v>
      </c>
      <c r="M32" s="63">
        <v>0.8</v>
      </c>
      <c r="N32" s="45" t="s">
        <v>431</v>
      </c>
      <c r="O32" s="63">
        <f>Данные!L32*Данные!M32*[1]Данные!AG24/30.4</f>
        <v>2.401315789473685</v>
      </c>
      <c r="P32" s="47" t="s">
        <v>1019</v>
      </c>
      <c r="Q32" s="47" t="s">
        <v>1019</v>
      </c>
      <c r="R32" s="47" t="s">
        <v>1019</v>
      </c>
      <c r="S32" s="48" t="s">
        <v>1018</v>
      </c>
      <c r="T32" s="48"/>
      <c r="U32" s="48"/>
      <c r="V32" s="48"/>
      <c r="W32" s="48"/>
      <c r="X32" s="48"/>
      <c r="Y32" s="48"/>
      <c r="Z32" s="48"/>
      <c r="AA32" s="47">
        <v>234</v>
      </c>
      <c r="AB32" s="48" t="s">
        <v>3</v>
      </c>
      <c r="AC32" s="48" t="s">
        <v>461</v>
      </c>
      <c r="AD32" s="45" t="s">
        <v>319</v>
      </c>
      <c r="AE32" s="45" t="s">
        <v>320</v>
      </c>
      <c r="AF32" s="48"/>
      <c r="AG32" s="48"/>
      <c r="AH32" s="45" t="s">
        <v>26</v>
      </c>
      <c r="AI32" s="45" t="s">
        <v>122</v>
      </c>
      <c r="AJ32" s="45" t="s">
        <v>1093</v>
      </c>
      <c r="AK32" s="45" t="s">
        <v>241</v>
      </c>
      <c r="AL32" s="48"/>
      <c r="AM32" s="48"/>
      <c r="AN32" s="12"/>
      <c r="AO32" s="8"/>
      <c r="AP32" s="9"/>
      <c r="AQ32" s="10"/>
    </row>
    <row r="33" spans="1:43" ht="38.25">
      <c r="A33" s="58" t="s">
        <v>589</v>
      </c>
      <c r="B33" s="46" t="s">
        <v>122</v>
      </c>
      <c r="C33" s="46">
        <v>1086603001187</v>
      </c>
      <c r="D33" s="99" t="s">
        <v>29</v>
      </c>
      <c r="E33" s="99" t="s">
        <v>241</v>
      </c>
      <c r="F33" s="46" t="s">
        <v>238</v>
      </c>
      <c r="G33" s="99" t="s">
        <v>550</v>
      </c>
      <c r="H33" s="46"/>
      <c r="I33" s="99"/>
      <c r="J33" s="46"/>
      <c r="K33" s="99"/>
      <c r="L33" s="119">
        <v>3</v>
      </c>
      <c r="M33" s="63">
        <v>0.8</v>
      </c>
      <c r="N33" s="45" t="s">
        <v>431</v>
      </c>
      <c r="O33" s="63">
        <f>Данные!L33*Данные!M33*[1]Данные!AG25/30.4</f>
        <v>2.401315789473685</v>
      </c>
      <c r="P33" s="47" t="s">
        <v>1019</v>
      </c>
      <c r="Q33" s="47" t="s">
        <v>1019</v>
      </c>
      <c r="R33" s="47" t="s">
        <v>1019</v>
      </c>
      <c r="S33" s="48" t="s">
        <v>1018</v>
      </c>
      <c r="T33" s="48"/>
      <c r="U33" s="48"/>
      <c r="V33" s="48"/>
      <c r="W33" s="48"/>
      <c r="X33" s="48"/>
      <c r="Y33" s="48"/>
      <c r="Z33" s="48"/>
      <c r="AA33" s="47">
        <v>234</v>
      </c>
      <c r="AB33" s="48" t="s">
        <v>3</v>
      </c>
      <c r="AC33" s="48" t="s">
        <v>461</v>
      </c>
      <c r="AD33" s="45" t="s">
        <v>317</v>
      </c>
      <c r="AE33" s="45" t="s">
        <v>321</v>
      </c>
      <c r="AF33" s="48"/>
      <c r="AG33" s="48"/>
      <c r="AH33" s="45" t="s">
        <v>26</v>
      </c>
      <c r="AI33" s="45" t="s">
        <v>122</v>
      </c>
      <c r="AJ33" s="45" t="s">
        <v>1093</v>
      </c>
      <c r="AK33" s="45" t="s">
        <v>241</v>
      </c>
      <c r="AL33" s="48"/>
      <c r="AM33" s="48"/>
      <c r="AN33" s="12"/>
      <c r="AO33" s="8"/>
      <c r="AP33" s="9"/>
      <c r="AQ33" s="10"/>
    </row>
    <row r="34" spans="1:43" ht="38.25">
      <c r="A34" s="58" t="s">
        <v>590</v>
      </c>
      <c r="B34" s="46" t="s">
        <v>122</v>
      </c>
      <c r="C34" s="46">
        <v>1086603001187</v>
      </c>
      <c r="D34" s="99" t="s">
        <v>29</v>
      </c>
      <c r="E34" s="99" t="s">
        <v>241</v>
      </c>
      <c r="F34" s="46" t="s">
        <v>238</v>
      </c>
      <c r="G34" s="99" t="s">
        <v>550</v>
      </c>
      <c r="H34" s="46"/>
      <c r="I34" s="99"/>
      <c r="J34" s="46"/>
      <c r="K34" s="99"/>
      <c r="L34" s="119">
        <v>3</v>
      </c>
      <c r="M34" s="63">
        <v>0.8</v>
      </c>
      <c r="N34" s="45" t="s">
        <v>431</v>
      </c>
      <c r="O34" s="63">
        <f>Данные!L34*Данные!M34*[1]Данные!AG26/30.4</f>
        <v>2.401315789473685</v>
      </c>
      <c r="P34" s="47" t="s">
        <v>1019</v>
      </c>
      <c r="Q34" s="47" t="s">
        <v>1019</v>
      </c>
      <c r="R34" s="47" t="s">
        <v>1019</v>
      </c>
      <c r="S34" s="48" t="s">
        <v>1018</v>
      </c>
      <c r="T34" s="48"/>
      <c r="U34" s="48"/>
      <c r="V34" s="48"/>
      <c r="W34" s="48"/>
      <c r="X34" s="48"/>
      <c r="Y34" s="48"/>
      <c r="Z34" s="48"/>
      <c r="AA34" s="47">
        <v>234</v>
      </c>
      <c r="AB34" s="48" t="s">
        <v>3</v>
      </c>
      <c r="AC34" s="48" t="s">
        <v>461</v>
      </c>
      <c r="AD34" s="45" t="s">
        <v>317</v>
      </c>
      <c r="AE34" s="45" t="s">
        <v>322</v>
      </c>
      <c r="AF34" s="48"/>
      <c r="AG34" s="48"/>
      <c r="AH34" s="45" t="s">
        <v>26</v>
      </c>
      <c r="AI34" s="45" t="s">
        <v>122</v>
      </c>
      <c r="AJ34" s="45" t="s">
        <v>1093</v>
      </c>
      <c r="AK34" s="45" t="s">
        <v>241</v>
      </c>
      <c r="AL34" s="48"/>
      <c r="AM34" s="48"/>
      <c r="AN34" s="12"/>
      <c r="AO34" s="8"/>
      <c r="AP34" s="9"/>
      <c r="AQ34" s="10"/>
    </row>
    <row r="35" spans="1:43" ht="38.25">
      <c r="A35" s="58" t="s">
        <v>591</v>
      </c>
      <c r="B35" s="46" t="s">
        <v>122</v>
      </c>
      <c r="C35" s="46">
        <v>1086603001187</v>
      </c>
      <c r="D35" s="99" t="s">
        <v>29</v>
      </c>
      <c r="E35" s="99" t="s">
        <v>241</v>
      </c>
      <c r="F35" s="46" t="s">
        <v>238</v>
      </c>
      <c r="G35" s="99" t="s">
        <v>550</v>
      </c>
      <c r="H35" s="46"/>
      <c r="I35" s="99"/>
      <c r="J35" s="46"/>
      <c r="K35" s="99"/>
      <c r="L35" s="119">
        <v>3</v>
      </c>
      <c r="M35" s="63">
        <v>0.8</v>
      </c>
      <c r="N35" s="45" t="s">
        <v>431</v>
      </c>
      <c r="O35" s="63">
        <f>Данные!L35*Данные!M35*[1]Данные!AG27/30.4</f>
        <v>2.401315789473685</v>
      </c>
      <c r="P35" s="47" t="s">
        <v>1019</v>
      </c>
      <c r="Q35" s="47" t="s">
        <v>1019</v>
      </c>
      <c r="R35" s="47" t="s">
        <v>1019</v>
      </c>
      <c r="S35" s="48" t="s">
        <v>1018</v>
      </c>
      <c r="T35" s="48"/>
      <c r="U35" s="48"/>
      <c r="V35" s="48"/>
      <c r="W35" s="48"/>
      <c r="X35" s="48"/>
      <c r="Y35" s="48"/>
      <c r="Z35" s="48"/>
      <c r="AA35" s="47">
        <v>234</v>
      </c>
      <c r="AB35" s="48" t="s">
        <v>3</v>
      </c>
      <c r="AC35" s="48" t="s">
        <v>461</v>
      </c>
      <c r="AD35" s="45" t="s">
        <v>317</v>
      </c>
      <c r="AE35" s="45" t="s">
        <v>323</v>
      </c>
      <c r="AF35" s="48"/>
      <c r="AG35" s="48"/>
      <c r="AH35" s="45" t="s">
        <v>26</v>
      </c>
      <c r="AI35" s="45" t="s">
        <v>122</v>
      </c>
      <c r="AJ35" s="45" t="s">
        <v>1093</v>
      </c>
      <c r="AK35" s="45" t="s">
        <v>241</v>
      </c>
      <c r="AL35" s="48"/>
      <c r="AM35" s="48"/>
      <c r="AN35" s="12"/>
      <c r="AO35" s="8"/>
      <c r="AP35" s="9"/>
      <c r="AQ35" s="10"/>
    </row>
    <row r="36" spans="1:43" ht="38.25">
      <c r="A36" s="58" t="s">
        <v>592</v>
      </c>
      <c r="B36" s="46" t="s">
        <v>122</v>
      </c>
      <c r="C36" s="46">
        <v>1086603001187</v>
      </c>
      <c r="D36" s="99" t="s">
        <v>29</v>
      </c>
      <c r="E36" s="99" t="s">
        <v>241</v>
      </c>
      <c r="F36" s="46" t="s">
        <v>238</v>
      </c>
      <c r="G36" s="99" t="s">
        <v>550</v>
      </c>
      <c r="H36" s="46"/>
      <c r="I36" s="99"/>
      <c r="J36" s="46"/>
      <c r="K36" s="99"/>
      <c r="L36" s="119">
        <v>5</v>
      </c>
      <c r="M36" s="63">
        <v>0.8</v>
      </c>
      <c r="N36" s="45" t="s">
        <v>431</v>
      </c>
      <c r="O36" s="63">
        <f>Данные!L36*Данные!M36*[1]Данные!AG28/30.4</f>
        <v>4.0021929824561404</v>
      </c>
      <c r="P36" s="47" t="s">
        <v>1019</v>
      </c>
      <c r="Q36" s="47" t="s">
        <v>1019</v>
      </c>
      <c r="R36" s="47" t="s">
        <v>1019</v>
      </c>
      <c r="S36" s="48" t="s">
        <v>1018</v>
      </c>
      <c r="T36" s="48"/>
      <c r="U36" s="48"/>
      <c r="V36" s="48"/>
      <c r="W36" s="48"/>
      <c r="X36" s="48"/>
      <c r="Y36" s="48"/>
      <c r="Z36" s="48"/>
      <c r="AA36" s="47">
        <v>234</v>
      </c>
      <c r="AB36" s="48" t="s">
        <v>3</v>
      </c>
      <c r="AC36" s="48" t="s">
        <v>461</v>
      </c>
      <c r="AD36" s="45" t="s">
        <v>317</v>
      </c>
      <c r="AE36" s="45" t="s">
        <v>324</v>
      </c>
      <c r="AF36" s="48"/>
      <c r="AG36" s="48"/>
      <c r="AH36" s="45" t="s">
        <v>26</v>
      </c>
      <c r="AI36" s="45" t="s">
        <v>122</v>
      </c>
      <c r="AJ36" s="45" t="s">
        <v>1093</v>
      </c>
      <c r="AK36" s="45" t="s">
        <v>241</v>
      </c>
      <c r="AL36" s="48"/>
      <c r="AM36" s="48"/>
      <c r="AN36" s="12"/>
      <c r="AO36" s="8"/>
      <c r="AP36" s="9"/>
      <c r="AQ36" s="10"/>
    </row>
    <row r="37" spans="1:43" ht="38.25">
      <c r="A37" s="58" t="s">
        <v>593</v>
      </c>
      <c r="B37" s="46" t="s">
        <v>122</v>
      </c>
      <c r="C37" s="46">
        <v>1086603001187</v>
      </c>
      <c r="D37" s="99" t="s">
        <v>29</v>
      </c>
      <c r="E37" s="99" t="s">
        <v>241</v>
      </c>
      <c r="F37" s="46" t="s">
        <v>238</v>
      </c>
      <c r="G37" s="99" t="s">
        <v>550</v>
      </c>
      <c r="H37" s="46"/>
      <c r="I37" s="99"/>
      <c r="J37" s="46"/>
      <c r="K37" s="99"/>
      <c r="L37" s="119">
        <v>2</v>
      </c>
      <c r="M37" s="63">
        <v>0.8</v>
      </c>
      <c r="N37" s="45" t="s">
        <v>431</v>
      </c>
      <c r="O37" s="63">
        <f>Данные!L37*Данные!M37*[1]Данные!AG29/30.4</f>
        <v>1.6008771929824563</v>
      </c>
      <c r="P37" s="47" t="s">
        <v>1019</v>
      </c>
      <c r="Q37" s="47" t="s">
        <v>1019</v>
      </c>
      <c r="R37" s="47" t="s">
        <v>1019</v>
      </c>
      <c r="S37" s="48" t="s">
        <v>1018</v>
      </c>
      <c r="T37" s="48"/>
      <c r="U37" s="48"/>
      <c r="V37" s="48"/>
      <c r="W37" s="48"/>
      <c r="X37" s="48"/>
      <c r="Y37" s="48"/>
      <c r="Z37" s="48"/>
      <c r="AA37" s="47">
        <v>234</v>
      </c>
      <c r="AB37" s="48" t="s">
        <v>3</v>
      </c>
      <c r="AC37" s="48" t="s">
        <v>461</v>
      </c>
      <c r="AD37" s="45" t="s">
        <v>317</v>
      </c>
      <c r="AE37" s="45" t="s">
        <v>325</v>
      </c>
      <c r="AF37" s="48"/>
      <c r="AG37" s="48"/>
      <c r="AH37" s="45" t="s">
        <v>26</v>
      </c>
      <c r="AI37" s="45" t="s">
        <v>122</v>
      </c>
      <c r="AJ37" s="45" t="s">
        <v>1093</v>
      </c>
      <c r="AK37" s="45" t="s">
        <v>241</v>
      </c>
      <c r="AL37" s="48"/>
      <c r="AM37" s="48"/>
      <c r="AN37" s="12"/>
      <c r="AO37" s="8"/>
      <c r="AP37" s="9"/>
      <c r="AQ37" s="10"/>
    </row>
    <row r="38" spans="1:43" ht="38.25">
      <c r="A38" s="58" t="s">
        <v>594</v>
      </c>
      <c r="B38" s="46" t="s">
        <v>122</v>
      </c>
      <c r="C38" s="46">
        <v>1086603001187</v>
      </c>
      <c r="D38" s="99" t="s">
        <v>29</v>
      </c>
      <c r="E38" s="99" t="s">
        <v>241</v>
      </c>
      <c r="F38" s="46" t="s">
        <v>238</v>
      </c>
      <c r="G38" s="99" t="s">
        <v>550</v>
      </c>
      <c r="H38" s="46"/>
      <c r="I38" s="99"/>
      <c r="J38" s="46"/>
      <c r="K38" s="99"/>
      <c r="L38" s="119">
        <v>2</v>
      </c>
      <c r="M38" s="63">
        <v>0.8</v>
      </c>
      <c r="N38" s="45" t="s">
        <v>431</v>
      </c>
      <c r="O38" s="63">
        <f>Данные!L38*Данные!M38*[1]Данные!AG30/30.4</f>
        <v>1.6008771929824563</v>
      </c>
      <c r="P38" s="47" t="s">
        <v>1019</v>
      </c>
      <c r="Q38" s="47" t="s">
        <v>1019</v>
      </c>
      <c r="R38" s="47" t="s">
        <v>1019</v>
      </c>
      <c r="S38" s="48" t="s">
        <v>1018</v>
      </c>
      <c r="T38" s="48"/>
      <c r="U38" s="48"/>
      <c r="V38" s="48"/>
      <c r="W38" s="48"/>
      <c r="X38" s="48"/>
      <c r="Y38" s="48"/>
      <c r="Z38" s="48"/>
      <c r="AA38" s="47">
        <v>234</v>
      </c>
      <c r="AB38" s="48" t="s">
        <v>3</v>
      </c>
      <c r="AC38" s="48" t="s">
        <v>461</v>
      </c>
      <c r="AD38" s="45" t="s">
        <v>326</v>
      </c>
      <c r="AE38" s="45" t="s">
        <v>327</v>
      </c>
      <c r="AF38" s="48"/>
      <c r="AG38" s="48"/>
      <c r="AH38" s="45" t="s">
        <v>26</v>
      </c>
      <c r="AI38" s="45" t="s">
        <v>122</v>
      </c>
      <c r="AJ38" s="45" t="s">
        <v>1093</v>
      </c>
      <c r="AK38" s="45" t="s">
        <v>241</v>
      </c>
      <c r="AL38" s="48"/>
      <c r="AM38" s="48"/>
      <c r="AN38" s="12"/>
      <c r="AO38" s="8"/>
      <c r="AP38" s="9"/>
      <c r="AQ38" s="10"/>
    </row>
    <row r="39" spans="1:43" ht="38.25">
      <c r="A39" s="58" t="s">
        <v>595</v>
      </c>
      <c r="B39" s="46" t="s">
        <v>122</v>
      </c>
      <c r="C39" s="46">
        <v>1086603001187</v>
      </c>
      <c r="D39" s="99" t="s">
        <v>29</v>
      </c>
      <c r="E39" s="99" t="s">
        <v>241</v>
      </c>
      <c r="F39" s="46" t="s">
        <v>238</v>
      </c>
      <c r="G39" s="99" t="s">
        <v>550</v>
      </c>
      <c r="H39" s="46"/>
      <c r="I39" s="99"/>
      <c r="J39" s="46"/>
      <c r="K39" s="99"/>
      <c r="L39" s="119">
        <v>2</v>
      </c>
      <c r="M39" s="63">
        <v>0.8</v>
      </c>
      <c r="N39" s="45" t="s">
        <v>431</v>
      </c>
      <c r="O39" s="63">
        <f>Данные!L39*Данные!M39*[1]Данные!AG31/30.4</f>
        <v>1.6008771929824563</v>
      </c>
      <c r="P39" s="47" t="s">
        <v>1019</v>
      </c>
      <c r="Q39" s="47" t="s">
        <v>1019</v>
      </c>
      <c r="R39" s="47" t="s">
        <v>1019</v>
      </c>
      <c r="S39" s="48" t="s">
        <v>1018</v>
      </c>
      <c r="T39" s="48"/>
      <c r="U39" s="48"/>
      <c r="V39" s="48"/>
      <c r="W39" s="48"/>
      <c r="X39" s="48"/>
      <c r="Y39" s="48"/>
      <c r="Z39" s="48"/>
      <c r="AA39" s="47">
        <v>234</v>
      </c>
      <c r="AB39" s="48" t="s">
        <v>3</v>
      </c>
      <c r="AC39" s="48" t="s">
        <v>461</v>
      </c>
      <c r="AD39" s="45" t="s">
        <v>326</v>
      </c>
      <c r="AE39" s="45" t="s">
        <v>328</v>
      </c>
      <c r="AF39" s="48"/>
      <c r="AG39" s="48"/>
      <c r="AH39" s="45" t="s">
        <v>26</v>
      </c>
      <c r="AI39" s="45" t="s">
        <v>122</v>
      </c>
      <c r="AJ39" s="45" t="s">
        <v>1093</v>
      </c>
      <c r="AK39" s="45" t="s">
        <v>241</v>
      </c>
      <c r="AL39" s="48"/>
      <c r="AM39" s="48"/>
      <c r="AN39" s="12"/>
      <c r="AO39" s="8"/>
      <c r="AP39" s="9"/>
      <c r="AQ39" s="10"/>
    </row>
    <row r="40" spans="1:43" ht="38.25">
      <c r="A40" s="58" t="s">
        <v>596</v>
      </c>
      <c r="B40" s="46" t="s">
        <v>122</v>
      </c>
      <c r="C40" s="46">
        <v>1086603001187</v>
      </c>
      <c r="D40" s="99" t="s">
        <v>29</v>
      </c>
      <c r="E40" s="99" t="s">
        <v>241</v>
      </c>
      <c r="F40" s="46" t="s">
        <v>238</v>
      </c>
      <c r="G40" s="99" t="s">
        <v>550</v>
      </c>
      <c r="H40" s="46"/>
      <c r="I40" s="99"/>
      <c r="J40" s="46"/>
      <c r="K40" s="99"/>
      <c r="L40" s="119">
        <v>2</v>
      </c>
      <c r="M40" s="63">
        <v>0.8</v>
      </c>
      <c r="N40" s="45" t="s">
        <v>431</v>
      </c>
      <c r="O40" s="63">
        <f>Данные!L40*Данные!M40*[1]Данные!AG32/30.4</f>
        <v>1.6008771929824563</v>
      </c>
      <c r="P40" s="47" t="s">
        <v>1019</v>
      </c>
      <c r="Q40" s="47" t="s">
        <v>1019</v>
      </c>
      <c r="R40" s="47" t="s">
        <v>1019</v>
      </c>
      <c r="S40" s="48" t="s">
        <v>1018</v>
      </c>
      <c r="T40" s="48"/>
      <c r="U40" s="48"/>
      <c r="V40" s="48"/>
      <c r="W40" s="48"/>
      <c r="X40" s="48"/>
      <c r="Y40" s="48"/>
      <c r="Z40" s="48"/>
      <c r="AA40" s="47">
        <v>234</v>
      </c>
      <c r="AB40" s="48" t="s">
        <v>3</v>
      </c>
      <c r="AC40" s="48" t="s">
        <v>461</v>
      </c>
      <c r="AD40" s="45" t="s">
        <v>326</v>
      </c>
      <c r="AE40" s="45" t="s">
        <v>329</v>
      </c>
      <c r="AF40" s="48"/>
      <c r="AG40" s="48"/>
      <c r="AH40" s="45" t="s">
        <v>26</v>
      </c>
      <c r="AI40" s="45" t="s">
        <v>122</v>
      </c>
      <c r="AJ40" s="45" t="s">
        <v>1093</v>
      </c>
      <c r="AK40" s="45" t="s">
        <v>241</v>
      </c>
      <c r="AL40" s="48"/>
      <c r="AM40" s="48"/>
      <c r="AN40" s="12"/>
      <c r="AO40" s="8"/>
      <c r="AP40" s="9"/>
      <c r="AQ40" s="10"/>
    </row>
    <row r="41" spans="1:43" ht="38.25">
      <c r="A41" s="58" t="s">
        <v>597</v>
      </c>
      <c r="B41" s="46" t="s">
        <v>123</v>
      </c>
      <c r="C41" s="46">
        <v>1096603000218</v>
      </c>
      <c r="D41" s="99" t="s">
        <v>30</v>
      </c>
      <c r="E41" s="99" t="s">
        <v>242</v>
      </c>
      <c r="F41" s="46" t="s">
        <v>238</v>
      </c>
      <c r="G41" s="99" t="s">
        <v>550</v>
      </c>
      <c r="H41" s="46"/>
      <c r="I41" s="99"/>
      <c r="J41" s="46"/>
      <c r="K41" s="99"/>
      <c r="L41" s="119">
        <v>2</v>
      </c>
      <c r="M41" s="63">
        <v>0.8</v>
      </c>
      <c r="N41" s="45" t="s">
        <v>431</v>
      </c>
      <c r="O41" s="63">
        <f>Данные!L41*Данные!M41*[1]Данные!AG33/30.4</f>
        <v>1.6008771929824563</v>
      </c>
      <c r="P41" s="47" t="s">
        <v>1019</v>
      </c>
      <c r="Q41" s="47" t="s">
        <v>1019</v>
      </c>
      <c r="R41" s="47" t="s">
        <v>1019</v>
      </c>
      <c r="S41" s="48" t="s">
        <v>1018</v>
      </c>
      <c r="T41" s="48"/>
      <c r="U41" s="48"/>
      <c r="V41" s="48"/>
      <c r="W41" s="48"/>
      <c r="X41" s="48"/>
      <c r="Y41" s="48"/>
      <c r="Z41" s="48"/>
      <c r="AA41" s="47">
        <v>234</v>
      </c>
      <c r="AB41" s="48" t="s">
        <v>3</v>
      </c>
      <c r="AC41" s="48" t="s">
        <v>461</v>
      </c>
      <c r="AD41" s="45" t="s">
        <v>309</v>
      </c>
      <c r="AE41" s="45" t="s">
        <v>1047</v>
      </c>
      <c r="AF41" s="48"/>
      <c r="AG41" s="48"/>
      <c r="AH41" s="45" t="s">
        <v>26</v>
      </c>
      <c r="AI41" s="45" t="s">
        <v>123</v>
      </c>
      <c r="AJ41" s="45" t="s">
        <v>1094</v>
      </c>
      <c r="AK41" s="45" t="s">
        <v>242</v>
      </c>
      <c r="AL41" s="48"/>
      <c r="AM41" s="48"/>
      <c r="AN41" s="12"/>
      <c r="AO41" s="8"/>
      <c r="AP41" s="9"/>
      <c r="AQ41" s="10"/>
    </row>
    <row r="42" spans="1:43" ht="38.25">
      <c r="A42" s="58" t="s">
        <v>598</v>
      </c>
      <c r="B42" s="46" t="s">
        <v>123</v>
      </c>
      <c r="C42" s="46">
        <v>1096603000218</v>
      </c>
      <c r="D42" s="99" t="s">
        <v>30</v>
      </c>
      <c r="E42" s="99" t="s">
        <v>242</v>
      </c>
      <c r="F42" s="46" t="s">
        <v>238</v>
      </c>
      <c r="G42" s="99" t="s">
        <v>550</v>
      </c>
      <c r="H42" s="46"/>
      <c r="I42" s="99"/>
      <c r="J42" s="46"/>
      <c r="K42" s="99"/>
      <c r="L42" s="119">
        <v>1</v>
      </c>
      <c r="M42" s="63">
        <v>0.8</v>
      </c>
      <c r="N42" s="45" t="s">
        <v>431</v>
      </c>
      <c r="O42" s="63">
        <f>Данные!L42*Данные!M42*[1]Данные!AG34/30.4</f>
        <v>0.80043859649122817</v>
      </c>
      <c r="P42" s="47" t="s">
        <v>1019</v>
      </c>
      <c r="Q42" s="47" t="s">
        <v>1019</v>
      </c>
      <c r="R42" s="47" t="s">
        <v>1019</v>
      </c>
      <c r="S42" s="48" t="s">
        <v>1018</v>
      </c>
      <c r="T42" s="48"/>
      <c r="U42" s="48"/>
      <c r="V42" s="48"/>
      <c r="W42" s="48"/>
      <c r="X42" s="48"/>
      <c r="Y42" s="48"/>
      <c r="Z42" s="48"/>
      <c r="AA42" s="47">
        <v>234</v>
      </c>
      <c r="AB42" s="48" t="s">
        <v>3</v>
      </c>
      <c r="AC42" s="48" t="s">
        <v>461</v>
      </c>
      <c r="AD42" s="45" t="s">
        <v>309</v>
      </c>
      <c r="AE42" s="45" t="s">
        <v>239</v>
      </c>
      <c r="AF42" s="48"/>
      <c r="AG42" s="48"/>
      <c r="AH42" s="45" t="s">
        <v>26</v>
      </c>
      <c r="AI42" s="45" t="s">
        <v>123</v>
      </c>
      <c r="AJ42" s="45" t="s">
        <v>1094</v>
      </c>
      <c r="AK42" s="45" t="s">
        <v>242</v>
      </c>
      <c r="AL42" s="48"/>
      <c r="AM42" s="48"/>
      <c r="AN42" s="12"/>
      <c r="AO42" s="8"/>
      <c r="AP42" s="9"/>
      <c r="AQ42" s="10"/>
    </row>
    <row r="43" spans="1:43" ht="38.25">
      <c r="A43" s="58" t="s">
        <v>599</v>
      </c>
      <c r="B43" s="46" t="s">
        <v>123</v>
      </c>
      <c r="C43" s="46">
        <v>1096603000218</v>
      </c>
      <c r="D43" s="99" t="s">
        <v>30</v>
      </c>
      <c r="E43" s="99" t="s">
        <v>242</v>
      </c>
      <c r="F43" s="46" t="s">
        <v>238</v>
      </c>
      <c r="G43" s="99" t="s">
        <v>550</v>
      </c>
      <c r="H43" s="46"/>
      <c r="I43" s="99"/>
      <c r="J43" s="46"/>
      <c r="K43" s="99"/>
      <c r="L43" s="119">
        <v>1</v>
      </c>
      <c r="M43" s="63">
        <v>0.8</v>
      </c>
      <c r="N43" s="45" t="s">
        <v>431</v>
      </c>
      <c r="O43" s="63">
        <f>Данные!L43*Данные!M43*[1]Данные!AG35/30.4</f>
        <v>0.80043859649122817</v>
      </c>
      <c r="P43" s="47" t="s">
        <v>1019</v>
      </c>
      <c r="Q43" s="47" t="s">
        <v>1019</v>
      </c>
      <c r="R43" s="47" t="s">
        <v>1019</v>
      </c>
      <c r="S43" s="48" t="s">
        <v>1018</v>
      </c>
      <c r="T43" s="48"/>
      <c r="U43" s="48"/>
      <c r="V43" s="48"/>
      <c r="W43" s="48"/>
      <c r="X43" s="48"/>
      <c r="Y43" s="48"/>
      <c r="Z43" s="48"/>
      <c r="AA43" s="47">
        <v>234</v>
      </c>
      <c r="AB43" s="48" t="s">
        <v>3</v>
      </c>
      <c r="AC43" s="48" t="s">
        <v>461</v>
      </c>
      <c r="AD43" s="45" t="s">
        <v>309</v>
      </c>
      <c r="AE43" s="45" t="s">
        <v>23</v>
      </c>
      <c r="AF43" s="48"/>
      <c r="AG43" s="48"/>
      <c r="AH43" s="45" t="s">
        <v>26</v>
      </c>
      <c r="AI43" s="45" t="s">
        <v>123</v>
      </c>
      <c r="AJ43" s="45" t="s">
        <v>1094</v>
      </c>
      <c r="AK43" s="45" t="s">
        <v>242</v>
      </c>
      <c r="AL43" s="48"/>
      <c r="AM43" s="48"/>
      <c r="AN43" s="12"/>
      <c r="AO43" s="8"/>
      <c r="AP43" s="9"/>
      <c r="AQ43" s="10"/>
    </row>
    <row r="44" spans="1:43" ht="38.25">
      <c r="A44" s="58" t="s">
        <v>600</v>
      </c>
      <c r="B44" s="46" t="s">
        <v>123</v>
      </c>
      <c r="C44" s="46">
        <v>1096603000218</v>
      </c>
      <c r="D44" s="99" t="s">
        <v>30</v>
      </c>
      <c r="E44" s="99" t="s">
        <v>242</v>
      </c>
      <c r="F44" s="46" t="s">
        <v>238</v>
      </c>
      <c r="G44" s="99" t="s">
        <v>550</v>
      </c>
      <c r="H44" s="46"/>
      <c r="I44" s="99"/>
      <c r="J44" s="46"/>
      <c r="K44" s="99"/>
      <c r="L44" s="119">
        <v>1</v>
      </c>
      <c r="M44" s="63">
        <v>0.8</v>
      </c>
      <c r="N44" s="45" t="s">
        <v>431</v>
      </c>
      <c r="O44" s="63">
        <f>Данные!L44*Данные!M44*[1]Данные!AG36/30.4</f>
        <v>0.80043859649122817</v>
      </c>
      <c r="P44" s="47" t="s">
        <v>1019</v>
      </c>
      <c r="Q44" s="47" t="s">
        <v>1019</v>
      </c>
      <c r="R44" s="47" t="s">
        <v>1019</v>
      </c>
      <c r="S44" s="48" t="s">
        <v>1018</v>
      </c>
      <c r="T44" s="48"/>
      <c r="U44" s="48"/>
      <c r="V44" s="48"/>
      <c r="W44" s="48"/>
      <c r="X44" s="48"/>
      <c r="Y44" s="48"/>
      <c r="Z44" s="48"/>
      <c r="AA44" s="47">
        <v>234</v>
      </c>
      <c r="AB44" s="48" t="s">
        <v>3</v>
      </c>
      <c r="AC44" s="48" t="s">
        <v>461</v>
      </c>
      <c r="AD44" s="45" t="s">
        <v>332</v>
      </c>
      <c r="AE44" s="45" t="s">
        <v>333</v>
      </c>
      <c r="AF44" s="48"/>
      <c r="AG44" s="48"/>
      <c r="AH44" s="45" t="s">
        <v>22</v>
      </c>
      <c r="AI44" s="45" t="s">
        <v>123</v>
      </c>
      <c r="AJ44" s="45" t="s">
        <v>1094</v>
      </c>
      <c r="AK44" s="45" t="s">
        <v>242</v>
      </c>
      <c r="AL44" s="48"/>
      <c r="AM44" s="48"/>
      <c r="AN44" s="12"/>
      <c r="AO44" s="8"/>
      <c r="AP44" s="9"/>
      <c r="AQ44" s="10"/>
    </row>
    <row r="45" spans="1:43" ht="45">
      <c r="A45" s="58" t="s">
        <v>601</v>
      </c>
      <c r="B45" s="46" t="s">
        <v>124</v>
      </c>
      <c r="C45" s="46">
        <v>1026600630430</v>
      </c>
      <c r="D45" s="99" t="s">
        <v>31</v>
      </c>
      <c r="E45" s="100" t="s">
        <v>1036</v>
      </c>
      <c r="F45" s="46" t="s">
        <v>238</v>
      </c>
      <c r="G45" s="99" t="s">
        <v>550</v>
      </c>
      <c r="H45" s="46"/>
      <c r="I45" s="99"/>
      <c r="J45" s="46"/>
      <c r="K45" s="99"/>
      <c r="L45" s="119">
        <v>1</v>
      </c>
      <c r="M45" s="63">
        <v>0.8</v>
      </c>
      <c r="N45" s="45" t="s">
        <v>1130</v>
      </c>
      <c r="O45" s="63">
        <f>Данные!L45*Данные!M45*[1]Данные!AG37/30.4</f>
        <v>0.11421052631578948</v>
      </c>
      <c r="P45" s="47" t="s">
        <v>1019</v>
      </c>
      <c r="Q45" s="47" t="s">
        <v>1019</v>
      </c>
      <c r="R45" s="47" t="s">
        <v>1019</v>
      </c>
      <c r="S45" s="48" t="s">
        <v>1018</v>
      </c>
      <c r="T45" s="48"/>
      <c r="U45" s="48"/>
      <c r="V45" s="48"/>
      <c r="W45" s="48"/>
      <c r="X45" s="48"/>
      <c r="Y45" s="48"/>
      <c r="Z45" s="48"/>
      <c r="AA45" s="47">
        <v>234</v>
      </c>
      <c r="AB45" s="48" t="s">
        <v>3</v>
      </c>
      <c r="AC45" s="48" t="s">
        <v>461</v>
      </c>
      <c r="AD45" s="45" t="s">
        <v>332</v>
      </c>
      <c r="AE45" s="45" t="s">
        <v>333</v>
      </c>
      <c r="AF45" s="48"/>
      <c r="AG45" s="48"/>
      <c r="AH45" s="45" t="s">
        <v>22</v>
      </c>
      <c r="AI45" s="45" t="s">
        <v>124</v>
      </c>
      <c r="AJ45" s="45" t="s">
        <v>1095</v>
      </c>
      <c r="AK45" s="49" t="s">
        <v>1036</v>
      </c>
      <c r="AL45" s="48"/>
      <c r="AM45" s="48"/>
      <c r="AN45" s="12"/>
      <c r="AO45" s="8"/>
      <c r="AP45" s="9"/>
      <c r="AQ45" s="10"/>
    </row>
    <row r="46" spans="1:43" ht="51">
      <c r="A46" s="58" t="s">
        <v>602</v>
      </c>
      <c r="B46" s="46" t="s">
        <v>125</v>
      </c>
      <c r="C46" s="46">
        <v>1026600633498</v>
      </c>
      <c r="D46" s="99" t="s">
        <v>32</v>
      </c>
      <c r="E46" s="99" t="s">
        <v>243</v>
      </c>
      <c r="F46" s="46" t="s">
        <v>238</v>
      </c>
      <c r="G46" s="99" t="s">
        <v>550</v>
      </c>
      <c r="H46" s="46"/>
      <c r="I46" s="99"/>
      <c r="J46" s="46"/>
      <c r="K46" s="99"/>
      <c r="L46" s="119">
        <v>1</v>
      </c>
      <c r="M46" s="63">
        <v>0.8</v>
      </c>
      <c r="N46" s="45" t="s">
        <v>1130</v>
      </c>
      <c r="O46" s="63">
        <f>Данные!L46*Данные!M46*[1]Данные!AG38/30.4</f>
        <v>0.11421052631578948</v>
      </c>
      <c r="P46" s="47" t="s">
        <v>1019</v>
      </c>
      <c r="Q46" s="47" t="s">
        <v>1019</v>
      </c>
      <c r="R46" s="47" t="s">
        <v>1019</v>
      </c>
      <c r="S46" s="48" t="s">
        <v>1018</v>
      </c>
      <c r="T46" s="48"/>
      <c r="U46" s="48"/>
      <c r="V46" s="48"/>
      <c r="W46" s="48"/>
      <c r="X46" s="48"/>
      <c r="Y46" s="48"/>
      <c r="Z46" s="48"/>
      <c r="AA46" s="47">
        <v>234</v>
      </c>
      <c r="AB46" s="48" t="s">
        <v>3</v>
      </c>
      <c r="AC46" s="48" t="s">
        <v>461</v>
      </c>
      <c r="AD46" s="45" t="s">
        <v>332</v>
      </c>
      <c r="AE46" s="45" t="s">
        <v>333</v>
      </c>
      <c r="AF46" s="48"/>
      <c r="AG46" s="48"/>
      <c r="AH46" s="45" t="s">
        <v>26</v>
      </c>
      <c r="AI46" s="45" t="s">
        <v>125</v>
      </c>
      <c r="AJ46" s="45" t="s">
        <v>1096</v>
      </c>
      <c r="AK46" s="45" t="s">
        <v>243</v>
      </c>
      <c r="AL46" s="48"/>
      <c r="AM46" s="48"/>
      <c r="AN46" s="12"/>
      <c r="AO46" s="8"/>
      <c r="AP46" s="9"/>
      <c r="AQ46" s="10"/>
    </row>
    <row r="47" spans="1:43" ht="38.25">
      <c r="A47" s="58" t="s">
        <v>603</v>
      </c>
      <c r="B47" s="46" t="s">
        <v>123</v>
      </c>
      <c r="C47" s="46">
        <v>1096603000218</v>
      </c>
      <c r="D47" s="99" t="s">
        <v>30</v>
      </c>
      <c r="E47" s="99" t="s">
        <v>242</v>
      </c>
      <c r="F47" s="46" t="s">
        <v>238</v>
      </c>
      <c r="G47" s="99" t="s">
        <v>550</v>
      </c>
      <c r="H47" s="46"/>
      <c r="I47" s="99"/>
      <c r="J47" s="46"/>
      <c r="K47" s="99"/>
      <c r="L47" s="119">
        <v>1</v>
      </c>
      <c r="M47" s="63">
        <v>0.8</v>
      </c>
      <c r="N47" s="45" t="s">
        <v>431</v>
      </c>
      <c r="O47" s="63">
        <f>Данные!L47*Данные!M47*[1]Данные!AG39/30.4</f>
        <v>0.80043859649122817</v>
      </c>
      <c r="P47" s="47" t="s">
        <v>1019</v>
      </c>
      <c r="Q47" s="47" t="s">
        <v>1019</v>
      </c>
      <c r="R47" s="47" t="s">
        <v>1019</v>
      </c>
      <c r="S47" s="48" t="s">
        <v>1018</v>
      </c>
      <c r="T47" s="48"/>
      <c r="U47" s="48"/>
      <c r="V47" s="48"/>
      <c r="W47" s="48"/>
      <c r="X47" s="48"/>
      <c r="Y47" s="48"/>
      <c r="Z47" s="48"/>
      <c r="AA47" s="47">
        <v>234</v>
      </c>
      <c r="AB47" s="48" t="s">
        <v>3</v>
      </c>
      <c r="AC47" s="48" t="s">
        <v>461</v>
      </c>
      <c r="AD47" s="45" t="s">
        <v>332</v>
      </c>
      <c r="AE47" s="45" t="s">
        <v>334</v>
      </c>
      <c r="AF47" s="48"/>
      <c r="AG47" s="48"/>
      <c r="AH47" s="45" t="s">
        <v>26</v>
      </c>
      <c r="AI47" s="45" t="s">
        <v>123</v>
      </c>
      <c r="AJ47" s="45" t="s">
        <v>1094</v>
      </c>
      <c r="AK47" s="45" t="s">
        <v>242</v>
      </c>
      <c r="AL47" s="48"/>
      <c r="AM47" s="48"/>
      <c r="AN47" s="12"/>
      <c r="AO47" s="8"/>
      <c r="AP47" s="9"/>
      <c r="AQ47" s="10"/>
    </row>
    <row r="48" spans="1:43" ht="38.25">
      <c r="A48" s="58" t="s">
        <v>604</v>
      </c>
      <c r="B48" s="46" t="s">
        <v>123</v>
      </c>
      <c r="C48" s="46">
        <v>1096603000218</v>
      </c>
      <c r="D48" s="99" t="s">
        <v>30</v>
      </c>
      <c r="E48" s="99" t="s">
        <v>242</v>
      </c>
      <c r="F48" s="46" t="s">
        <v>238</v>
      </c>
      <c r="G48" s="99" t="s">
        <v>550</v>
      </c>
      <c r="H48" s="46"/>
      <c r="I48" s="99"/>
      <c r="J48" s="46"/>
      <c r="K48" s="99"/>
      <c r="L48" s="119">
        <v>2</v>
      </c>
      <c r="M48" s="63">
        <v>0.8</v>
      </c>
      <c r="N48" s="45" t="s">
        <v>431</v>
      </c>
      <c r="O48" s="63">
        <f>Данные!L48*Данные!M48*[1]Данные!AG40/30.4</f>
        <v>1.6008771929824563</v>
      </c>
      <c r="P48" s="47" t="s">
        <v>1019</v>
      </c>
      <c r="Q48" s="47" t="s">
        <v>1019</v>
      </c>
      <c r="R48" s="47" t="s">
        <v>1019</v>
      </c>
      <c r="S48" s="48" t="s">
        <v>1018</v>
      </c>
      <c r="T48" s="48"/>
      <c r="U48" s="48"/>
      <c r="V48" s="48"/>
      <c r="W48" s="48"/>
      <c r="X48" s="48"/>
      <c r="Y48" s="48"/>
      <c r="Z48" s="48"/>
      <c r="AA48" s="47">
        <v>234</v>
      </c>
      <c r="AB48" s="48" t="s">
        <v>3</v>
      </c>
      <c r="AC48" s="48" t="s">
        <v>461</v>
      </c>
      <c r="AD48" s="45" t="s">
        <v>335</v>
      </c>
      <c r="AE48" s="45" t="s">
        <v>235</v>
      </c>
      <c r="AF48" s="48"/>
      <c r="AG48" s="48"/>
      <c r="AH48" s="45" t="s">
        <v>26</v>
      </c>
      <c r="AI48" s="45" t="s">
        <v>123</v>
      </c>
      <c r="AJ48" s="45" t="s">
        <v>1094</v>
      </c>
      <c r="AK48" s="45" t="s">
        <v>242</v>
      </c>
      <c r="AL48" s="48"/>
      <c r="AM48" s="48"/>
      <c r="AN48" s="12"/>
      <c r="AO48" s="8"/>
      <c r="AP48" s="9"/>
      <c r="AQ48" s="10"/>
    </row>
    <row r="49" spans="1:43" ht="38.25">
      <c r="A49" s="58" t="s">
        <v>605</v>
      </c>
      <c r="B49" s="46" t="s">
        <v>123</v>
      </c>
      <c r="C49" s="46">
        <v>1096603000218</v>
      </c>
      <c r="D49" s="99" t="s">
        <v>30</v>
      </c>
      <c r="E49" s="99" t="s">
        <v>242</v>
      </c>
      <c r="F49" s="46" t="s">
        <v>238</v>
      </c>
      <c r="G49" s="99" t="s">
        <v>550</v>
      </c>
      <c r="H49" s="46"/>
      <c r="I49" s="99"/>
      <c r="J49" s="46"/>
      <c r="K49" s="99"/>
      <c r="L49" s="119">
        <v>3</v>
      </c>
      <c r="M49" s="63">
        <v>0.8</v>
      </c>
      <c r="N49" s="45" t="s">
        <v>431</v>
      </c>
      <c r="O49" s="63">
        <f>Данные!L49*Данные!M49*[1]Данные!AG41/30.4</f>
        <v>2.401315789473685</v>
      </c>
      <c r="P49" s="47" t="s">
        <v>1019</v>
      </c>
      <c r="Q49" s="47" t="s">
        <v>1019</v>
      </c>
      <c r="R49" s="47" t="s">
        <v>1019</v>
      </c>
      <c r="S49" s="48" t="s">
        <v>1018</v>
      </c>
      <c r="T49" s="48"/>
      <c r="U49" s="48"/>
      <c r="V49" s="48"/>
      <c r="W49" s="48"/>
      <c r="X49" s="48"/>
      <c r="Y49" s="48"/>
      <c r="Z49" s="48"/>
      <c r="AA49" s="47">
        <v>234</v>
      </c>
      <c r="AB49" s="48" t="s">
        <v>3</v>
      </c>
      <c r="AC49" s="48" t="s">
        <v>461</v>
      </c>
      <c r="AD49" s="45" t="s">
        <v>335</v>
      </c>
      <c r="AE49" s="45" t="s">
        <v>23</v>
      </c>
      <c r="AF49" s="48"/>
      <c r="AG49" s="48"/>
      <c r="AH49" s="45" t="s">
        <v>26</v>
      </c>
      <c r="AI49" s="45" t="s">
        <v>123</v>
      </c>
      <c r="AJ49" s="45" t="s">
        <v>1094</v>
      </c>
      <c r="AK49" s="45" t="s">
        <v>242</v>
      </c>
      <c r="AL49" s="48"/>
      <c r="AM49" s="48"/>
      <c r="AN49" s="12"/>
      <c r="AO49" s="8"/>
      <c r="AP49" s="9"/>
      <c r="AQ49" s="10"/>
    </row>
    <row r="50" spans="1:43" ht="38.25">
      <c r="A50" s="58" t="s">
        <v>606</v>
      </c>
      <c r="B50" s="46" t="s">
        <v>123</v>
      </c>
      <c r="C50" s="46">
        <v>1096603000218</v>
      </c>
      <c r="D50" s="99" t="s">
        <v>30</v>
      </c>
      <c r="E50" s="99" t="s">
        <v>242</v>
      </c>
      <c r="F50" s="46" t="s">
        <v>238</v>
      </c>
      <c r="G50" s="99" t="s">
        <v>550</v>
      </c>
      <c r="H50" s="46"/>
      <c r="I50" s="99"/>
      <c r="J50" s="46"/>
      <c r="K50" s="99"/>
      <c r="L50" s="119">
        <v>2</v>
      </c>
      <c r="M50" s="63">
        <v>0.8</v>
      </c>
      <c r="N50" s="45" t="s">
        <v>431</v>
      </c>
      <c r="O50" s="63">
        <f>Данные!L50*Данные!M50*[1]Данные!AG42/30.4</f>
        <v>1.6008771929824563</v>
      </c>
      <c r="P50" s="47" t="s">
        <v>1019</v>
      </c>
      <c r="Q50" s="47" t="s">
        <v>1019</v>
      </c>
      <c r="R50" s="47" t="s">
        <v>1019</v>
      </c>
      <c r="S50" s="48" t="s">
        <v>1018</v>
      </c>
      <c r="T50" s="48"/>
      <c r="U50" s="48"/>
      <c r="V50" s="48"/>
      <c r="W50" s="48"/>
      <c r="X50" s="48"/>
      <c r="Y50" s="48"/>
      <c r="Z50" s="48"/>
      <c r="AA50" s="47">
        <v>234</v>
      </c>
      <c r="AB50" s="48" t="s">
        <v>3</v>
      </c>
      <c r="AC50" s="48" t="s">
        <v>461</v>
      </c>
      <c r="AD50" s="45" t="s">
        <v>335</v>
      </c>
      <c r="AE50" s="45" t="s">
        <v>304</v>
      </c>
      <c r="AF50" s="48"/>
      <c r="AG50" s="48"/>
      <c r="AH50" s="45" t="s">
        <v>26</v>
      </c>
      <c r="AI50" s="45" t="s">
        <v>123</v>
      </c>
      <c r="AJ50" s="45" t="s">
        <v>1094</v>
      </c>
      <c r="AK50" s="45" t="s">
        <v>242</v>
      </c>
      <c r="AL50" s="48"/>
      <c r="AM50" s="48"/>
      <c r="AN50" s="12"/>
      <c r="AO50" s="8"/>
      <c r="AP50" s="9"/>
      <c r="AQ50" s="10"/>
    </row>
    <row r="51" spans="1:43" ht="38.25">
      <c r="A51" s="58" t="s">
        <v>607</v>
      </c>
      <c r="B51" s="46" t="s">
        <v>123</v>
      </c>
      <c r="C51" s="46">
        <v>1096603000218</v>
      </c>
      <c r="D51" s="99" t="s">
        <v>30</v>
      </c>
      <c r="E51" s="99" t="s">
        <v>242</v>
      </c>
      <c r="F51" s="46" t="s">
        <v>238</v>
      </c>
      <c r="G51" s="99" t="s">
        <v>550</v>
      </c>
      <c r="H51" s="46"/>
      <c r="I51" s="99"/>
      <c r="J51" s="46"/>
      <c r="K51" s="99"/>
      <c r="L51" s="119">
        <v>3</v>
      </c>
      <c r="M51" s="63">
        <v>0.8</v>
      </c>
      <c r="N51" s="45" t="s">
        <v>431</v>
      </c>
      <c r="O51" s="63">
        <f>Данные!L51*Данные!M51*[1]Данные!AG43/30.4</f>
        <v>2.401315789473685</v>
      </c>
      <c r="P51" s="47" t="s">
        <v>1019</v>
      </c>
      <c r="Q51" s="47" t="s">
        <v>1019</v>
      </c>
      <c r="R51" s="47" t="s">
        <v>1019</v>
      </c>
      <c r="S51" s="48" t="s">
        <v>1018</v>
      </c>
      <c r="T51" s="48"/>
      <c r="U51" s="48"/>
      <c r="V51" s="48"/>
      <c r="W51" s="48"/>
      <c r="X51" s="48"/>
      <c r="Y51" s="48"/>
      <c r="Z51" s="48"/>
      <c r="AA51" s="47">
        <v>234</v>
      </c>
      <c r="AB51" s="48" t="s">
        <v>3</v>
      </c>
      <c r="AC51" s="48" t="s">
        <v>461</v>
      </c>
      <c r="AD51" s="45" t="s">
        <v>335</v>
      </c>
      <c r="AE51" s="45" t="s">
        <v>1091</v>
      </c>
      <c r="AF51" s="48"/>
      <c r="AG51" s="48"/>
      <c r="AH51" s="45" t="s">
        <v>26</v>
      </c>
      <c r="AI51" s="45" t="s">
        <v>123</v>
      </c>
      <c r="AJ51" s="45" t="s">
        <v>1094</v>
      </c>
      <c r="AK51" s="45" t="s">
        <v>242</v>
      </c>
      <c r="AL51" s="48"/>
      <c r="AM51" s="48"/>
      <c r="AN51" s="12"/>
      <c r="AO51" s="8"/>
      <c r="AP51" s="9"/>
      <c r="AQ51" s="10"/>
    </row>
    <row r="52" spans="1:43" ht="38.25">
      <c r="A52" s="58" t="s">
        <v>608</v>
      </c>
      <c r="B52" s="46" t="s">
        <v>123</v>
      </c>
      <c r="C52" s="46">
        <v>1096603000218</v>
      </c>
      <c r="D52" s="99" t="s">
        <v>30</v>
      </c>
      <c r="E52" s="99" t="s">
        <v>242</v>
      </c>
      <c r="F52" s="46" t="s">
        <v>238</v>
      </c>
      <c r="G52" s="99" t="s">
        <v>550</v>
      </c>
      <c r="H52" s="46"/>
      <c r="I52" s="99"/>
      <c r="J52" s="46"/>
      <c r="K52" s="99"/>
      <c r="L52" s="119">
        <v>2</v>
      </c>
      <c r="M52" s="63">
        <v>0.8</v>
      </c>
      <c r="N52" s="45" t="s">
        <v>431</v>
      </c>
      <c r="O52" s="63">
        <f>Данные!L52*Данные!M52*[1]Данные!AG44/30.4</f>
        <v>1.6008771929824563</v>
      </c>
      <c r="P52" s="47" t="s">
        <v>1019</v>
      </c>
      <c r="Q52" s="47" t="s">
        <v>1019</v>
      </c>
      <c r="R52" s="47" t="s">
        <v>1019</v>
      </c>
      <c r="S52" s="48" t="s">
        <v>1018</v>
      </c>
      <c r="T52" s="48"/>
      <c r="U52" s="48"/>
      <c r="V52" s="48"/>
      <c r="W52" s="48"/>
      <c r="X52" s="48"/>
      <c r="Y52" s="48"/>
      <c r="Z52" s="48"/>
      <c r="AA52" s="47">
        <v>234</v>
      </c>
      <c r="AB52" s="48" t="s">
        <v>3</v>
      </c>
      <c r="AC52" s="48" t="s">
        <v>461</v>
      </c>
      <c r="AD52" s="45" t="s">
        <v>335</v>
      </c>
      <c r="AE52" s="45" t="s">
        <v>337</v>
      </c>
      <c r="AF52" s="48"/>
      <c r="AG52" s="48"/>
      <c r="AH52" s="45" t="s">
        <v>26</v>
      </c>
      <c r="AI52" s="45" t="s">
        <v>123</v>
      </c>
      <c r="AJ52" s="45" t="s">
        <v>1094</v>
      </c>
      <c r="AK52" s="45" t="s">
        <v>242</v>
      </c>
      <c r="AL52" s="48"/>
      <c r="AM52" s="48"/>
      <c r="AN52" s="12"/>
      <c r="AO52" s="8"/>
      <c r="AP52" s="9"/>
      <c r="AQ52" s="10"/>
    </row>
    <row r="53" spans="1:43" ht="38.25">
      <c r="A53" s="58" t="s">
        <v>609</v>
      </c>
      <c r="B53" s="46" t="s">
        <v>123</v>
      </c>
      <c r="C53" s="46">
        <v>1096603000218</v>
      </c>
      <c r="D53" s="99" t="s">
        <v>30</v>
      </c>
      <c r="E53" s="99" t="s">
        <v>242</v>
      </c>
      <c r="F53" s="46" t="s">
        <v>238</v>
      </c>
      <c r="G53" s="99" t="s">
        <v>550</v>
      </c>
      <c r="H53" s="46"/>
      <c r="I53" s="99"/>
      <c r="J53" s="46"/>
      <c r="K53" s="99"/>
      <c r="L53" s="119">
        <v>3</v>
      </c>
      <c r="M53" s="63">
        <v>0.8</v>
      </c>
      <c r="N53" s="45" t="s">
        <v>431</v>
      </c>
      <c r="O53" s="63">
        <f>Данные!L53*Данные!M53*[1]Данные!AG45/30.4</f>
        <v>2.401315789473685</v>
      </c>
      <c r="P53" s="47" t="s">
        <v>1019</v>
      </c>
      <c r="Q53" s="47" t="s">
        <v>1019</v>
      </c>
      <c r="R53" s="47" t="s">
        <v>1019</v>
      </c>
      <c r="S53" s="48" t="s">
        <v>1018</v>
      </c>
      <c r="T53" s="48"/>
      <c r="U53" s="48"/>
      <c r="V53" s="48"/>
      <c r="W53" s="48"/>
      <c r="X53" s="48"/>
      <c r="Y53" s="48"/>
      <c r="Z53" s="48"/>
      <c r="AA53" s="47">
        <v>234</v>
      </c>
      <c r="AB53" s="48" t="s">
        <v>3</v>
      </c>
      <c r="AC53" s="48" t="s">
        <v>461</v>
      </c>
      <c r="AD53" s="45" t="s">
        <v>335</v>
      </c>
      <c r="AE53" s="45" t="s">
        <v>338</v>
      </c>
      <c r="AF53" s="48"/>
      <c r="AG53" s="48"/>
      <c r="AH53" s="45" t="s">
        <v>26</v>
      </c>
      <c r="AI53" s="45" t="s">
        <v>123</v>
      </c>
      <c r="AJ53" s="45" t="s">
        <v>1094</v>
      </c>
      <c r="AK53" s="45" t="s">
        <v>242</v>
      </c>
      <c r="AL53" s="48"/>
      <c r="AM53" s="48"/>
      <c r="AN53" s="12"/>
      <c r="AO53" s="8"/>
      <c r="AP53" s="9"/>
      <c r="AQ53" s="10"/>
    </row>
    <row r="54" spans="1:43" ht="38.25">
      <c r="A54" s="58" t="s">
        <v>610</v>
      </c>
      <c r="B54" s="46" t="s">
        <v>123</v>
      </c>
      <c r="C54" s="46">
        <v>1096603000218</v>
      </c>
      <c r="D54" s="99" t="s">
        <v>30</v>
      </c>
      <c r="E54" s="99" t="s">
        <v>242</v>
      </c>
      <c r="F54" s="46" t="s">
        <v>238</v>
      </c>
      <c r="G54" s="99" t="s">
        <v>550</v>
      </c>
      <c r="H54" s="46"/>
      <c r="I54" s="99"/>
      <c r="J54" s="46"/>
      <c r="K54" s="99"/>
      <c r="L54" s="119">
        <v>4</v>
      </c>
      <c r="M54" s="63">
        <v>0.8</v>
      </c>
      <c r="N54" s="45" t="s">
        <v>431</v>
      </c>
      <c r="O54" s="63">
        <f>Данные!L54*Данные!M54*[1]Данные!AG46/30.4</f>
        <v>3.2017543859649127</v>
      </c>
      <c r="P54" s="47" t="s">
        <v>1019</v>
      </c>
      <c r="Q54" s="47" t="s">
        <v>1019</v>
      </c>
      <c r="R54" s="47" t="s">
        <v>1019</v>
      </c>
      <c r="S54" s="48" t="s">
        <v>1018</v>
      </c>
      <c r="T54" s="48"/>
      <c r="U54" s="48"/>
      <c r="V54" s="48"/>
      <c r="W54" s="48"/>
      <c r="X54" s="48"/>
      <c r="Y54" s="48"/>
      <c r="Z54" s="48"/>
      <c r="AA54" s="47">
        <v>234</v>
      </c>
      <c r="AB54" s="48" t="s">
        <v>3</v>
      </c>
      <c r="AC54" s="48" t="s">
        <v>461</v>
      </c>
      <c r="AD54" s="45" t="s">
        <v>335</v>
      </c>
      <c r="AE54" s="45" t="s">
        <v>1021</v>
      </c>
      <c r="AF54" s="48"/>
      <c r="AG54" s="48"/>
      <c r="AH54" s="45" t="s">
        <v>26</v>
      </c>
      <c r="AI54" s="45" t="s">
        <v>123</v>
      </c>
      <c r="AJ54" s="45" t="s">
        <v>1094</v>
      </c>
      <c r="AK54" s="45" t="s">
        <v>242</v>
      </c>
      <c r="AL54" s="48"/>
      <c r="AM54" s="48"/>
      <c r="AN54" s="12"/>
      <c r="AO54" s="8"/>
      <c r="AP54" s="9"/>
      <c r="AQ54" s="10"/>
    </row>
    <row r="55" spans="1:43" ht="38.25">
      <c r="A55" s="58" t="s">
        <v>611</v>
      </c>
      <c r="B55" s="46" t="s">
        <v>141</v>
      </c>
      <c r="C55" s="46">
        <v>1056600129673</v>
      </c>
      <c r="D55" s="99" t="s">
        <v>1143</v>
      </c>
      <c r="E55" s="99" t="s">
        <v>1142</v>
      </c>
      <c r="F55" s="46" t="s">
        <v>238</v>
      </c>
      <c r="G55" s="99" t="s">
        <v>550</v>
      </c>
      <c r="H55" s="46" t="s">
        <v>237</v>
      </c>
      <c r="I55" s="99" t="s">
        <v>548</v>
      </c>
      <c r="J55" s="46" t="s">
        <v>238</v>
      </c>
      <c r="K55" s="99" t="s">
        <v>1132</v>
      </c>
      <c r="L55" s="119">
        <v>1</v>
      </c>
      <c r="M55" s="63">
        <v>0.8</v>
      </c>
      <c r="N55" s="45" t="s">
        <v>431</v>
      </c>
      <c r="O55" s="63">
        <f>Данные!L55*Данные!M55*[1]Данные!AG47/30.4</f>
        <v>0.80043859649122817</v>
      </c>
      <c r="P55" s="47" t="s">
        <v>1019</v>
      </c>
      <c r="Q55" s="47" t="s">
        <v>1019</v>
      </c>
      <c r="R55" s="47" t="s">
        <v>1019</v>
      </c>
      <c r="S55" s="48" t="s">
        <v>1018</v>
      </c>
      <c r="T55" s="48"/>
      <c r="U55" s="48"/>
      <c r="V55" s="48"/>
      <c r="W55" s="48"/>
      <c r="X55" s="48"/>
      <c r="Y55" s="47"/>
      <c r="Z55" s="48"/>
      <c r="AA55" s="47">
        <v>234</v>
      </c>
      <c r="AB55" s="48" t="s">
        <v>3</v>
      </c>
      <c r="AC55" s="48" t="s">
        <v>461</v>
      </c>
      <c r="AD55" s="45" t="s">
        <v>335</v>
      </c>
      <c r="AE55" s="45" t="s">
        <v>1090</v>
      </c>
      <c r="AF55" s="48"/>
      <c r="AG55" s="48"/>
      <c r="AH55" s="45" t="s">
        <v>26</v>
      </c>
      <c r="AI55" s="45" t="s">
        <v>141</v>
      </c>
      <c r="AJ55" s="45" t="s">
        <v>1141</v>
      </c>
      <c r="AK55" s="45" t="s">
        <v>1142</v>
      </c>
      <c r="AL55" s="48"/>
      <c r="AM55" s="48"/>
      <c r="AN55" s="12"/>
      <c r="AO55" s="8"/>
      <c r="AP55" s="9"/>
      <c r="AQ55" s="10"/>
    </row>
    <row r="56" spans="1:43" ht="38.25">
      <c r="A56" s="58" t="s">
        <v>612</v>
      </c>
      <c r="B56" s="46" t="s">
        <v>123</v>
      </c>
      <c r="C56" s="46">
        <v>1096603000218</v>
      </c>
      <c r="D56" s="99" t="s">
        <v>30</v>
      </c>
      <c r="E56" s="99" t="s">
        <v>242</v>
      </c>
      <c r="F56" s="46" t="s">
        <v>238</v>
      </c>
      <c r="G56" s="99" t="s">
        <v>550</v>
      </c>
      <c r="H56" s="46"/>
      <c r="I56" s="99"/>
      <c r="J56" s="46"/>
      <c r="K56" s="99"/>
      <c r="L56" s="119">
        <v>7</v>
      </c>
      <c r="M56" s="63">
        <v>0.8</v>
      </c>
      <c r="N56" s="45" t="s">
        <v>431</v>
      </c>
      <c r="O56" s="63">
        <f>Данные!L56*Данные!M56*[1]Данные!AG48/30.4</f>
        <v>5.6030701754385968</v>
      </c>
      <c r="P56" s="47" t="s">
        <v>1019</v>
      </c>
      <c r="Q56" s="47" t="s">
        <v>1019</v>
      </c>
      <c r="R56" s="47" t="s">
        <v>1019</v>
      </c>
      <c r="S56" s="48" t="s">
        <v>1018</v>
      </c>
      <c r="T56" s="48"/>
      <c r="U56" s="48"/>
      <c r="V56" s="48"/>
      <c r="W56" s="48"/>
      <c r="X56" s="48"/>
      <c r="Y56" s="48"/>
      <c r="Z56" s="48"/>
      <c r="AA56" s="47">
        <v>234</v>
      </c>
      <c r="AB56" s="48" t="s">
        <v>3</v>
      </c>
      <c r="AC56" s="48" t="s">
        <v>461</v>
      </c>
      <c r="AD56" s="45" t="s">
        <v>339</v>
      </c>
      <c r="AE56" s="45" t="s">
        <v>25</v>
      </c>
      <c r="AF56" s="48"/>
      <c r="AG56" s="48"/>
      <c r="AH56" s="45" t="s">
        <v>26</v>
      </c>
      <c r="AI56" s="45" t="s">
        <v>123</v>
      </c>
      <c r="AJ56" s="45" t="s">
        <v>1094</v>
      </c>
      <c r="AK56" s="45" t="s">
        <v>242</v>
      </c>
      <c r="AL56" s="48"/>
      <c r="AM56" s="48"/>
      <c r="AN56" s="12"/>
      <c r="AO56" s="8"/>
      <c r="AP56" s="9"/>
      <c r="AQ56" s="10"/>
    </row>
    <row r="57" spans="1:43" ht="38.25">
      <c r="A57" s="58" t="s">
        <v>613</v>
      </c>
      <c r="B57" s="46" t="s">
        <v>123</v>
      </c>
      <c r="C57" s="46">
        <v>1096603000218</v>
      </c>
      <c r="D57" s="99" t="s">
        <v>30</v>
      </c>
      <c r="E57" s="99" t="s">
        <v>242</v>
      </c>
      <c r="F57" s="46" t="s">
        <v>238</v>
      </c>
      <c r="G57" s="99" t="s">
        <v>550</v>
      </c>
      <c r="H57" s="46"/>
      <c r="I57" s="99"/>
      <c r="J57" s="46"/>
      <c r="K57" s="99"/>
      <c r="L57" s="119">
        <v>1</v>
      </c>
      <c r="M57" s="63">
        <v>0.8</v>
      </c>
      <c r="N57" s="45" t="s">
        <v>431</v>
      </c>
      <c r="O57" s="63">
        <f>Данные!L57*Данные!M57*[1]Данные!AG49/30.4</f>
        <v>0.80043859649122817</v>
      </c>
      <c r="P57" s="47" t="s">
        <v>1019</v>
      </c>
      <c r="Q57" s="47" t="s">
        <v>1019</v>
      </c>
      <c r="R57" s="47" t="s">
        <v>1019</v>
      </c>
      <c r="S57" s="48" t="s">
        <v>1018</v>
      </c>
      <c r="T57" s="48"/>
      <c r="U57" s="48"/>
      <c r="V57" s="48"/>
      <c r="W57" s="48"/>
      <c r="X57" s="48"/>
      <c r="Y57" s="48"/>
      <c r="Z57" s="48"/>
      <c r="AA57" s="47">
        <v>234</v>
      </c>
      <c r="AB57" s="48" t="s">
        <v>3</v>
      </c>
      <c r="AC57" s="48" t="s">
        <v>461</v>
      </c>
      <c r="AD57" s="45" t="s">
        <v>340</v>
      </c>
      <c r="AE57" s="45" t="s">
        <v>399</v>
      </c>
      <c r="AF57" s="48"/>
      <c r="AG57" s="48"/>
      <c r="AH57" s="45" t="s">
        <v>26</v>
      </c>
      <c r="AI57" s="45" t="s">
        <v>123</v>
      </c>
      <c r="AJ57" s="45" t="s">
        <v>1094</v>
      </c>
      <c r="AK57" s="45" t="s">
        <v>242</v>
      </c>
      <c r="AL57" s="48"/>
      <c r="AM57" s="48"/>
      <c r="AN57" s="12"/>
      <c r="AO57" s="8"/>
      <c r="AP57" s="9"/>
      <c r="AQ57" s="10"/>
    </row>
    <row r="58" spans="1:43" ht="38.25">
      <c r="A58" s="58" t="s">
        <v>614</v>
      </c>
      <c r="B58" s="46" t="s">
        <v>126</v>
      </c>
      <c r="C58" s="46">
        <v>1026600632300</v>
      </c>
      <c r="D58" s="99" t="s">
        <v>33</v>
      </c>
      <c r="E58" s="99" t="s">
        <v>244</v>
      </c>
      <c r="F58" s="46" t="s">
        <v>238</v>
      </c>
      <c r="G58" s="99" t="s">
        <v>550</v>
      </c>
      <c r="H58" s="46"/>
      <c r="I58" s="99"/>
      <c r="J58" s="46"/>
      <c r="K58" s="99"/>
      <c r="L58" s="119">
        <v>1</v>
      </c>
      <c r="M58" s="63">
        <v>0.8</v>
      </c>
      <c r="N58" s="45" t="s">
        <v>431</v>
      </c>
      <c r="O58" s="63">
        <f>Данные!L58*Данные!M58*[1]Данные!AG50/30.4</f>
        <v>0.80043859649122817</v>
      </c>
      <c r="P58" s="47" t="s">
        <v>1019</v>
      </c>
      <c r="Q58" s="47" t="s">
        <v>1019</v>
      </c>
      <c r="R58" s="47" t="s">
        <v>1019</v>
      </c>
      <c r="S58" s="48" t="s">
        <v>1018</v>
      </c>
      <c r="T58" s="48"/>
      <c r="U58" s="48"/>
      <c r="V58" s="48"/>
      <c r="W58" s="48"/>
      <c r="X58" s="48"/>
      <c r="Y58" s="48"/>
      <c r="Z58" s="48"/>
      <c r="AA58" s="47">
        <v>234</v>
      </c>
      <c r="AB58" s="48" t="s">
        <v>3</v>
      </c>
      <c r="AC58" s="48" t="s">
        <v>461</v>
      </c>
      <c r="AD58" s="45" t="s">
        <v>340</v>
      </c>
      <c r="AE58" s="45" t="s">
        <v>399</v>
      </c>
      <c r="AF58" s="48"/>
      <c r="AG58" s="48"/>
      <c r="AH58" s="45" t="s">
        <v>26</v>
      </c>
      <c r="AI58" s="45" t="s">
        <v>126</v>
      </c>
      <c r="AJ58" s="45" t="s">
        <v>1097</v>
      </c>
      <c r="AK58" s="45" t="s">
        <v>244</v>
      </c>
      <c r="AL58" s="48"/>
      <c r="AM58" s="48"/>
      <c r="AN58" s="12"/>
      <c r="AO58" s="8"/>
      <c r="AP58" s="9"/>
      <c r="AQ58" s="10"/>
    </row>
    <row r="59" spans="1:43" ht="38.25">
      <c r="A59" s="58" t="s">
        <v>615</v>
      </c>
      <c r="B59" s="46" t="s">
        <v>123</v>
      </c>
      <c r="C59" s="46">
        <v>1096603000218</v>
      </c>
      <c r="D59" s="99" t="s">
        <v>30</v>
      </c>
      <c r="E59" s="99" t="s">
        <v>242</v>
      </c>
      <c r="F59" s="46" t="s">
        <v>238</v>
      </c>
      <c r="G59" s="99" t="s">
        <v>550</v>
      </c>
      <c r="H59" s="46"/>
      <c r="I59" s="99"/>
      <c r="J59" s="46"/>
      <c r="K59" s="99"/>
      <c r="L59" s="119">
        <v>2</v>
      </c>
      <c r="M59" s="63">
        <v>0.8</v>
      </c>
      <c r="N59" s="45" t="s">
        <v>431</v>
      </c>
      <c r="O59" s="63">
        <f>Данные!L59*Данные!M59*[1]Данные!AG51/30.4</f>
        <v>1.6008771929824563</v>
      </c>
      <c r="P59" s="47" t="s">
        <v>1019</v>
      </c>
      <c r="Q59" s="47" t="s">
        <v>1019</v>
      </c>
      <c r="R59" s="47" t="s">
        <v>1019</v>
      </c>
      <c r="S59" s="48" t="s">
        <v>1018</v>
      </c>
      <c r="T59" s="48"/>
      <c r="U59" s="48"/>
      <c r="V59" s="48"/>
      <c r="W59" s="48"/>
      <c r="X59" s="48"/>
      <c r="Y59" s="48"/>
      <c r="Z59" s="48"/>
      <c r="AA59" s="47">
        <v>234</v>
      </c>
      <c r="AB59" s="48" t="s">
        <v>3</v>
      </c>
      <c r="AC59" s="48" t="s">
        <v>461</v>
      </c>
      <c r="AD59" s="45" t="s">
        <v>340</v>
      </c>
      <c r="AE59" s="45" t="s">
        <v>1089</v>
      </c>
      <c r="AF59" s="48"/>
      <c r="AG59" s="48"/>
      <c r="AH59" s="45" t="s">
        <v>26</v>
      </c>
      <c r="AI59" s="45" t="s">
        <v>123</v>
      </c>
      <c r="AJ59" s="45" t="s">
        <v>1094</v>
      </c>
      <c r="AK59" s="45" t="s">
        <v>242</v>
      </c>
      <c r="AL59" s="48"/>
      <c r="AM59" s="48"/>
      <c r="AN59" s="12"/>
      <c r="AO59" s="8"/>
      <c r="AP59" s="9"/>
      <c r="AQ59" s="10"/>
    </row>
    <row r="60" spans="1:43" ht="38.25">
      <c r="A60" s="58" t="s">
        <v>616</v>
      </c>
      <c r="B60" s="46" t="s">
        <v>123</v>
      </c>
      <c r="C60" s="46">
        <v>1096603000218</v>
      </c>
      <c r="D60" s="99" t="s">
        <v>30</v>
      </c>
      <c r="E60" s="99" t="s">
        <v>242</v>
      </c>
      <c r="F60" s="46" t="s">
        <v>238</v>
      </c>
      <c r="G60" s="99" t="s">
        <v>550</v>
      </c>
      <c r="H60" s="46"/>
      <c r="I60" s="99"/>
      <c r="J60" s="46"/>
      <c r="K60" s="99"/>
      <c r="L60" s="119">
        <v>2</v>
      </c>
      <c r="M60" s="63">
        <v>0.8</v>
      </c>
      <c r="N60" s="45" t="s">
        <v>431</v>
      </c>
      <c r="O60" s="63">
        <f>Данные!L60*Данные!M60*[1]Данные!AG52/30.4</f>
        <v>1.6008771929824563</v>
      </c>
      <c r="P60" s="47" t="s">
        <v>1019</v>
      </c>
      <c r="Q60" s="47" t="s">
        <v>1019</v>
      </c>
      <c r="R60" s="47" t="s">
        <v>1019</v>
      </c>
      <c r="S60" s="48" t="s">
        <v>1018</v>
      </c>
      <c r="T60" s="48"/>
      <c r="U60" s="48"/>
      <c r="V60" s="48"/>
      <c r="W60" s="48"/>
      <c r="X60" s="48"/>
      <c r="Y60" s="48"/>
      <c r="Z60" s="48"/>
      <c r="AA60" s="47">
        <v>234</v>
      </c>
      <c r="AB60" s="48" t="s">
        <v>3</v>
      </c>
      <c r="AC60" s="48" t="s">
        <v>461</v>
      </c>
      <c r="AD60" s="45" t="s">
        <v>340</v>
      </c>
      <c r="AE60" s="45" t="s">
        <v>239</v>
      </c>
      <c r="AF60" s="48"/>
      <c r="AG60" s="48"/>
      <c r="AH60" s="45" t="s">
        <v>26</v>
      </c>
      <c r="AI60" s="45" t="s">
        <v>123</v>
      </c>
      <c r="AJ60" s="45" t="s">
        <v>1094</v>
      </c>
      <c r="AK60" s="45" t="s">
        <v>242</v>
      </c>
      <c r="AL60" s="48"/>
      <c r="AM60" s="48"/>
      <c r="AN60" s="12"/>
      <c r="AO60" s="8"/>
      <c r="AP60" s="9"/>
      <c r="AQ60" s="10"/>
    </row>
    <row r="61" spans="1:43" ht="38.25">
      <c r="A61" s="58" t="s">
        <v>617</v>
      </c>
      <c r="B61" s="46" t="s">
        <v>123</v>
      </c>
      <c r="C61" s="46">
        <v>1096603000218</v>
      </c>
      <c r="D61" s="99" t="s">
        <v>30</v>
      </c>
      <c r="E61" s="99" t="s">
        <v>242</v>
      </c>
      <c r="F61" s="46" t="s">
        <v>238</v>
      </c>
      <c r="G61" s="99" t="s">
        <v>550</v>
      </c>
      <c r="H61" s="46"/>
      <c r="I61" s="99"/>
      <c r="J61" s="46"/>
      <c r="K61" s="99"/>
      <c r="L61" s="119">
        <v>2</v>
      </c>
      <c r="M61" s="63">
        <v>0.8</v>
      </c>
      <c r="N61" s="45" t="s">
        <v>431</v>
      </c>
      <c r="O61" s="63">
        <f>Данные!L61*Данные!M61*[1]Данные!AG53/30.4</f>
        <v>1.6008771929824563</v>
      </c>
      <c r="P61" s="47" t="s">
        <v>1019</v>
      </c>
      <c r="Q61" s="47" t="s">
        <v>1019</v>
      </c>
      <c r="R61" s="47" t="s">
        <v>1019</v>
      </c>
      <c r="S61" s="48" t="s">
        <v>1018</v>
      </c>
      <c r="T61" s="48"/>
      <c r="U61" s="48"/>
      <c r="V61" s="48"/>
      <c r="W61" s="48"/>
      <c r="X61" s="48"/>
      <c r="Y61" s="48"/>
      <c r="Z61" s="48"/>
      <c r="AA61" s="47">
        <v>234</v>
      </c>
      <c r="AB61" s="48" t="s">
        <v>3</v>
      </c>
      <c r="AC61" s="48" t="s">
        <v>461</v>
      </c>
      <c r="AD61" s="45" t="s">
        <v>340</v>
      </c>
      <c r="AE61" s="45" t="s">
        <v>312</v>
      </c>
      <c r="AF61" s="48"/>
      <c r="AG61" s="48"/>
      <c r="AH61" s="45" t="s">
        <v>26</v>
      </c>
      <c r="AI61" s="45" t="s">
        <v>123</v>
      </c>
      <c r="AJ61" s="45" t="s">
        <v>1094</v>
      </c>
      <c r="AK61" s="45" t="s">
        <v>242</v>
      </c>
      <c r="AL61" s="48"/>
      <c r="AM61" s="48"/>
      <c r="AN61" s="12"/>
      <c r="AO61" s="8"/>
      <c r="AP61" s="9"/>
      <c r="AQ61" s="10"/>
    </row>
    <row r="62" spans="1:43" ht="38.25">
      <c r="A62" s="58" t="s">
        <v>618</v>
      </c>
      <c r="B62" s="46" t="s">
        <v>123</v>
      </c>
      <c r="C62" s="46">
        <v>1096603000218</v>
      </c>
      <c r="D62" s="99" t="s">
        <v>30</v>
      </c>
      <c r="E62" s="99" t="s">
        <v>242</v>
      </c>
      <c r="F62" s="46" t="s">
        <v>238</v>
      </c>
      <c r="G62" s="99" t="s">
        <v>550</v>
      </c>
      <c r="H62" s="46"/>
      <c r="I62" s="99"/>
      <c r="J62" s="46"/>
      <c r="K62" s="99"/>
      <c r="L62" s="119">
        <v>2</v>
      </c>
      <c r="M62" s="63">
        <v>0.8</v>
      </c>
      <c r="N62" s="45" t="s">
        <v>431</v>
      </c>
      <c r="O62" s="63">
        <f>Данные!L62*Данные!M62*[1]Данные!AG54/30.4</f>
        <v>1.6008771929824563</v>
      </c>
      <c r="P62" s="47" t="s">
        <v>1019</v>
      </c>
      <c r="Q62" s="47" t="s">
        <v>1019</v>
      </c>
      <c r="R62" s="47" t="s">
        <v>1019</v>
      </c>
      <c r="S62" s="48" t="s">
        <v>1018</v>
      </c>
      <c r="T62" s="48"/>
      <c r="U62" s="48"/>
      <c r="V62" s="48"/>
      <c r="W62" s="48"/>
      <c r="X62" s="48"/>
      <c r="Y62" s="48"/>
      <c r="Z62" s="48"/>
      <c r="AA62" s="47">
        <v>234</v>
      </c>
      <c r="AB62" s="48" t="s">
        <v>3</v>
      </c>
      <c r="AC62" s="48" t="s">
        <v>461</v>
      </c>
      <c r="AD62" s="45" t="s">
        <v>341</v>
      </c>
      <c r="AE62" s="45" t="s">
        <v>23</v>
      </c>
      <c r="AF62" s="48"/>
      <c r="AG62" s="48"/>
      <c r="AH62" s="45" t="s">
        <v>26</v>
      </c>
      <c r="AI62" s="45" t="s">
        <v>123</v>
      </c>
      <c r="AJ62" s="45" t="s">
        <v>1094</v>
      </c>
      <c r="AK62" s="45" t="s">
        <v>242</v>
      </c>
      <c r="AL62" s="48"/>
      <c r="AM62" s="48"/>
      <c r="AN62" s="12"/>
      <c r="AO62" s="8"/>
      <c r="AP62" s="9"/>
      <c r="AQ62" s="10"/>
    </row>
    <row r="63" spans="1:43" ht="38.25">
      <c r="A63" s="58" t="s">
        <v>619</v>
      </c>
      <c r="B63" s="46" t="s">
        <v>123</v>
      </c>
      <c r="C63" s="46">
        <v>1096603000218</v>
      </c>
      <c r="D63" s="99" t="s">
        <v>30</v>
      </c>
      <c r="E63" s="99" t="s">
        <v>242</v>
      </c>
      <c r="F63" s="46" t="s">
        <v>238</v>
      </c>
      <c r="G63" s="99" t="s">
        <v>550</v>
      </c>
      <c r="H63" s="46"/>
      <c r="I63" s="99"/>
      <c r="J63" s="46"/>
      <c r="K63" s="99"/>
      <c r="L63" s="119">
        <v>2</v>
      </c>
      <c r="M63" s="63">
        <v>0.8</v>
      </c>
      <c r="N63" s="45" t="s">
        <v>431</v>
      </c>
      <c r="O63" s="63">
        <f>Данные!L63*Данные!M63*[1]Данные!AG55/30.4</f>
        <v>1.6008771929824563</v>
      </c>
      <c r="P63" s="47" t="s">
        <v>1019</v>
      </c>
      <c r="Q63" s="47" t="s">
        <v>1019</v>
      </c>
      <c r="R63" s="47" t="s">
        <v>1019</v>
      </c>
      <c r="S63" s="48" t="s">
        <v>1018</v>
      </c>
      <c r="T63" s="48"/>
      <c r="U63" s="48"/>
      <c r="V63" s="48"/>
      <c r="W63" s="48"/>
      <c r="X63" s="48"/>
      <c r="Y63" s="48"/>
      <c r="Z63" s="48"/>
      <c r="AA63" s="47">
        <v>234</v>
      </c>
      <c r="AB63" s="48" t="s">
        <v>3</v>
      </c>
      <c r="AC63" s="48" t="s">
        <v>461</v>
      </c>
      <c r="AD63" s="45" t="s">
        <v>341</v>
      </c>
      <c r="AE63" s="45" t="s">
        <v>25</v>
      </c>
      <c r="AF63" s="48"/>
      <c r="AG63" s="48"/>
      <c r="AH63" s="45" t="s">
        <v>26</v>
      </c>
      <c r="AI63" s="45" t="s">
        <v>123</v>
      </c>
      <c r="AJ63" s="45" t="s">
        <v>1094</v>
      </c>
      <c r="AK63" s="45" t="s">
        <v>242</v>
      </c>
      <c r="AL63" s="48"/>
      <c r="AM63" s="48"/>
      <c r="AN63" s="12"/>
      <c r="AO63" s="8"/>
      <c r="AP63" s="9"/>
      <c r="AQ63" s="10"/>
    </row>
    <row r="64" spans="1:43" ht="38.25">
      <c r="A64" s="58" t="s">
        <v>620</v>
      </c>
      <c r="B64" s="46" t="s">
        <v>123</v>
      </c>
      <c r="C64" s="46">
        <v>1096603000218</v>
      </c>
      <c r="D64" s="99" t="s">
        <v>30</v>
      </c>
      <c r="E64" s="99" t="s">
        <v>242</v>
      </c>
      <c r="F64" s="46" t="s">
        <v>238</v>
      </c>
      <c r="G64" s="99" t="s">
        <v>550</v>
      </c>
      <c r="H64" s="46"/>
      <c r="I64" s="99"/>
      <c r="J64" s="46"/>
      <c r="K64" s="99"/>
      <c r="L64" s="119">
        <v>2</v>
      </c>
      <c r="M64" s="63">
        <v>0.8</v>
      </c>
      <c r="N64" s="45" t="s">
        <v>431</v>
      </c>
      <c r="O64" s="63">
        <f>Данные!L64*Данные!M64*[1]Данные!AG56/30.4</f>
        <v>1.6008771929824563</v>
      </c>
      <c r="P64" s="47" t="s">
        <v>1019</v>
      </c>
      <c r="Q64" s="47" t="s">
        <v>1019</v>
      </c>
      <c r="R64" s="47" t="s">
        <v>1019</v>
      </c>
      <c r="S64" s="48" t="s">
        <v>1018</v>
      </c>
      <c r="T64" s="48"/>
      <c r="U64" s="48"/>
      <c r="V64" s="48"/>
      <c r="W64" s="48"/>
      <c r="X64" s="48"/>
      <c r="Y64" s="48"/>
      <c r="Z64" s="48"/>
      <c r="AA64" s="47">
        <v>234</v>
      </c>
      <c r="AB64" s="48" t="s">
        <v>3</v>
      </c>
      <c r="AC64" s="48" t="s">
        <v>461</v>
      </c>
      <c r="AD64" s="45" t="s">
        <v>341</v>
      </c>
      <c r="AE64" s="45" t="s">
        <v>342</v>
      </c>
      <c r="AF64" s="48"/>
      <c r="AG64" s="48"/>
      <c r="AH64" s="45" t="s">
        <v>26</v>
      </c>
      <c r="AI64" s="45" t="s">
        <v>123</v>
      </c>
      <c r="AJ64" s="45" t="s">
        <v>1094</v>
      </c>
      <c r="AK64" s="45" t="s">
        <v>242</v>
      </c>
      <c r="AL64" s="48"/>
      <c r="AM64" s="48"/>
      <c r="AN64" s="12"/>
      <c r="AO64" s="8"/>
      <c r="AP64" s="9"/>
      <c r="AQ64" s="10"/>
    </row>
    <row r="65" spans="1:43" ht="38.25">
      <c r="A65" s="58" t="s">
        <v>621</v>
      </c>
      <c r="B65" s="46" t="s">
        <v>123</v>
      </c>
      <c r="C65" s="46">
        <v>1096603000218</v>
      </c>
      <c r="D65" s="99" t="s">
        <v>30</v>
      </c>
      <c r="E65" s="99" t="s">
        <v>242</v>
      </c>
      <c r="F65" s="46" t="s">
        <v>238</v>
      </c>
      <c r="G65" s="99" t="s">
        <v>550</v>
      </c>
      <c r="H65" s="46"/>
      <c r="I65" s="99"/>
      <c r="J65" s="46"/>
      <c r="K65" s="99"/>
      <c r="L65" s="119">
        <v>2</v>
      </c>
      <c r="M65" s="63">
        <v>0.8</v>
      </c>
      <c r="N65" s="45" t="s">
        <v>431</v>
      </c>
      <c r="O65" s="63">
        <f>Данные!L65*Данные!M65*[1]Данные!AG57/30.4</f>
        <v>1.6008771929824563</v>
      </c>
      <c r="P65" s="47" t="s">
        <v>1019</v>
      </c>
      <c r="Q65" s="47" t="s">
        <v>1019</v>
      </c>
      <c r="R65" s="47" t="s">
        <v>1019</v>
      </c>
      <c r="S65" s="48" t="s">
        <v>1018</v>
      </c>
      <c r="T65" s="48"/>
      <c r="U65" s="48"/>
      <c r="V65" s="48"/>
      <c r="W65" s="48"/>
      <c r="X65" s="48"/>
      <c r="Y65" s="48"/>
      <c r="Z65" s="48"/>
      <c r="AA65" s="47">
        <v>234</v>
      </c>
      <c r="AB65" s="48" t="s">
        <v>3</v>
      </c>
      <c r="AC65" s="48" t="s">
        <v>461</v>
      </c>
      <c r="AD65" s="45" t="s">
        <v>341</v>
      </c>
      <c r="AE65" s="45" t="s">
        <v>343</v>
      </c>
      <c r="AF65" s="48"/>
      <c r="AG65" s="48"/>
      <c r="AH65" s="45" t="s">
        <v>26</v>
      </c>
      <c r="AI65" s="45" t="s">
        <v>123</v>
      </c>
      <c r="AJ65" s="45" t="s">
        <v>1094</v>
      </c>
      <c r="AK65" s="45" t="s">
        <v>242</v>
      </c>
      <c r="AL65" s="48"/>
      <c r="AM65" s="48"/>
      <c r="AN65" s="12"/>
      <c r="AO65" s="8"/>
      <c r="AP65" s="9"/>
      <c r="AQ65" s="10"/>
    </row>
    <row r="66" spans="1:43" ht="38.25">
      <c r="A66" s="58" t="s">
        <v>622</v>
      </c>
      <c r="B66" s="46" t="s">
        <v>123</v>
      </c>
      <c r="C66" s="46">
        <v>1096603000218</v>
      </c>
      <c r="D66" s="99" t="s">
        <v>30</v>
      </c>
      <c r="E66" s="99" t="s">
        <v>242</v>
      </c>
      <c r="F66" s="46" t="s">
        <v>238</v>
      </c>
      <c r="G66" s="99" t="s">
        <v>550</v>
      </c>
      <c r="H66" s="46"/>
      <c r="I66" s="99"/>
      <c r="J66" s="46"/>
      <c r="K66" s="99"/>
      <c r="L66" s="119">
        <v>3</v>
      </c>
      <c r="M66" s="63">
        <v>0.8</v>
      </c>
      <c r="N66" s="45" t="s">
        <v>431</v>
      </c>
      <c r="O66" s="63">
        <f>Данные!L66*Данные!M66*[1]Данные!AG58/30.4</f>
        <v>2.401315789473685</v>
      </c>
      <c r="P66" s="47" t="s">
        <v>1019</v>
      </c>
      <c r="Q66" s="47" t="s">
        <v>1019</v>
      </c>
      <c r="R66" s="47" t="s">
        <v>1019</v>
      </c>
      <c r="S66" s="48" t="s">
        <v>1018</v>
      </c>
      <c r="T66" s="48"/>
      <c r="U66" s="48"/>
      <c r="V66" s="48"/>
      <c r="W66" s="48"/>
      <c r="X66" s="48"/>
      <c r="Y66" s="48"/>
      <c r="Z66" s="48"/>
      <c r="AA66" s="47">
        <v>234</v>
      </c>
      <c r="AB66" s="48" t="s">
        <v>3</v>
      </c>
      <c r="AC66" s="48" t="s">
        <v>461</v>
      </c>
      <c r="AD66" s="45" t="s">
        <v>341</v>
      </c>
      <c r="AE66" s="45" t="s">
        <v>306</v>
      </c>
      <c r="AF66" s="48"/>
      <c r="AG66" s="48"/>
      <c r="AH66" s="45" t="s">
        <v>26</v>
      </c>
      <c r="AI66" s="45" t="s">
        <v>123</v>
      </c>
      <c r="AJ66" s="45" t="s">
        <v>1094</v>
      </c>
      <c r="AK66" s="45" t="s">
        <v>242</v>
      </c>
      <c r="AL66" s="48"/>
      <c r="AM66" s="48"/>
      <c r="AN66" s="12"/>
      <c r="AO66" s="8"/>
      <c r="AP66" s="9"/>
      <c r="AQ66" s="10"/>
    </row>
    <row r="67" spans="1:43" ht="38.25">
      <c r="A67" s="58" t="s">
        <v>623</v>
      </c>
      <c r="B67" s="46" t="s">
        <v>123</v>
      </c>
      <c r="C67" s="46">
        <v>1096603000218</v>
      </c>
      <c r="D67" s="99" t="s">
        <v>30</v>
      </c>
      <c r="E67" s="99" t="s">
        <v>242</v>
      </c>
      <c r="F67" s="46" t="s">
        <v>238</v>
      </c>
      <c r="G67" s="99" t="s">
        <v>550</v>
      </c>
      <c r="H67" s="46"/>
      <c r="I67" s="99"/>
      <c r="J67" s="46"/>
      <c r="K67" s="99"/>
      <c r="L67" s="119">
        <v>3</v>
      </c>
      <c r="M67" s="63">
        <v>0.8</v>
      </c>
      <c r="N67" s="45" t="s">
        <v>431</v>
      </c>
      <c r="O67" s="63">
        <f>Данные!L67*Данные!M67*[1]Данные!AG59/30.4</f>
        <v>2.401315789473685</v>
      </c>
      <c r="P67" s="47" t="s">
        <v>1019</v>
      </c>
      <c r="Q67" s="47" t="s">
        <v>1019</v>
      </c>
      <c r="R67" s="47" t="s">
        <v>1019</v>
      </c>
      <c r="S67" s="48" t="s">
        <v>1018</v>
      </c>
      <c r="T67" s="48"/>
      <c r="U67" s="48"/>
      <c r="V67" s="48"/>
      <c r="W67" s="48"/>
      <c r="X67" s="48"/>
      <c r="Y67" s="48"/>
      <c r="Z67" s="48"/>
      <c r="AA67" s="47">
        <v>234</v>
      </c>
      <c r="AB67" s="48" t="s">
        <v>3</v>
      </c>
      <c r="AC67" s="48" t="s">
        <v>461</v>
      </c>
      <c r="AD67" s="45" t="s">
        <v>341</v>
      </c>
      <c r="AE67" s="45" t="s">
        <v>344</v>
      </c>
      <c r="AF67" s="48"/>
      <c r="AG67" s="48"/>
      <c r="AH67" s="45" t="s">
        <v>26</v>
      </c>
      <c r="AI67" s="45" t="s">
        <v>123</v>
      </c>
      <c r="AJ67" s="45" t="s">
        <v>1094</v>
      </c>
      <c r="AK67" s="45" t="s">
        <v>242</v>
      </c>
      <c r="AL67" s="48"/>
      <c r="AM67" s="48"/>
      <c r="AN67" s="12"/>
      <c r="AO67" s="8"/>
      <c r="AP67" s="9"/>
      <c r="AQ67" s="10"/>
    </row>
    <row r="68" spans="1:43" ht="38.25">
      <c r="A68" s="58" t="s">
        <v>624</v>
      </c>
      <c r="B68" s="46" t="s">
        <v>123</v>
      </c>
      <c r="C68" s="46">
        <v>1096603000218</v>
      </c>
      <c r="D68" s="99" t="s">
        <v>30</v>
      </c>
      <c r="E68" s="99" t="s">
        <v>242</v>
      </c>
      <c r="F68" s="46" t="s">
        <v>238</v>
      </c>
      <c r="G68" s="99" t="s">
        <v>550</v>
      </c>
      <c r="H68" s="46"/>
      <c r="I68" s="99"/>
      <c r="J68" s="46"/>
      <c r="K68" s="99"/>
      <c r="L68" s="119">
        <v>2</v>
      </c>
      <c r="M68" s="63">
        <v>0.8</v>
      </c>
      <c r="N68" s="45" t="s">
        <v>431</v>
      </c>
      <c r="O68" s="63">
        <f>Данные!L68*Данные!M68*[1]Данные!AG60/30.4</f>
        <v>1.6008771929824563</v>
      </c>
      <c r="P68" s="47" t="s">
        <v>1019</v>
      </c>
      <c r="Q68" s="47" t="s">
        <v>1019</v>
      </c>
      <c r="R68" s="47" t="s">
        <v>1019</v>
      </c>
      <c r="S68" s="48" t="s">
        <v>1018</v>
      </c>
      <c r="T68" s="48"/>
      <c r="U68" s="48"/>
      <c r="V68" s="48"/>
      <c r="W68" s="48"/>
      <c r="X68" s="48"/>
      <c r="Y68" s="48"/>
      <c r="Z68" s="48"/>
      <c r="AA68" s="47">
        <v>234</v>
      </c>
      <c r="AB68" s="48" t="s">
        <v>3</v>
      </c>
      <c r="AC68" s="48" t="s">
        <v>461</v>
      </c>
      <c r="AD68" s="45" t="s">
        <v>310</v>
      </c>
      <c r="AE68" s="45" t="s">
        <v>304</v>
      </c>
      <c r="AF68" s="48"/>
      <c r="AG68" s="48"/>
      <c r="AH68" s="45" t="s">
        <v>26</v>
      </c>
      <c r="AI68" s="45" t="s">
        <v>123</v>
      </c>
      <c r="AJ68" s="45" t="s">
        <v>1094</v>
      </c>
      <c r="AK68" s="45" t="s">
        <v>242</v>
      </c>
      <c r="AL68" s="48"/>
      <c r="AM68" s="48"/>
      <c r="AN68" s="12"/>
      <c r="AO68" s="8"/>
      <c r="AP68" s="9"/>
      <c r="AQ68" s="10"/>
    </row>
    <row r="69" spans="1:43" ht="38.25">
      <c r="A69" s="58" t="s">
        <v>625</v>
      </c>
      <c r="B69" s="46" t="s">
        <v>123</v>
      </c>
      <c r="C69" s="46">
        <v>1096603000218</v>
      </c>
      <c r="D69" s="99" t="s">
        <v>30</v>
      </c>
      <c r="E69" s="99" t="s">
        <v>242</v>
      </c>
      <c r="F69" s="46" t="s">
        <v>238</v>
      </c>
      <c r="G69" s="99" t="s">
        <v>550</v>
      </c>
      <c r="H69" s="46"/>
      <c r="I69" s="99"/>
      <c r="J69" s="46"/>
      <c r="K69" s="99"/>
      <c r="L69" s="119">
        <v>1</v>
      </c>
      <c r="M69" s="63">
        <v>0.8</v>
      </c>
      <c r="N69" s="45" t="s">
        <v>431</v>
      </c>
      <c r="O69" s="63">
        <f>Данные!L69*Данные!M69*[1]Данные!AG61/30.4</f>
        <v>0.80043859649122817</v>
      </c>
      <c r="P69" s="47" t="s">
        <v>1019</v>
      </c>
      <c r="Q69" s="47" t="s">
        <v>1019</v>
      </c>
      <c r="R69" s="47" t="s">
        <v>1019</v>
      </c>
      <c r="S69" s="48" t="s">
        <v>1018</v>
      </c>
      <c r="T69" s="48"/>
      <c r="U69" s="48"/>
      <c r="V69" s="48"/>
      <c r="W69" s="48"/>
      <c r="X69" s="48"/>
      <c r="Y69" s="48"/>
      <c r="Z69" s="48"/>
      <c r="AA69" s="47">
        <v>234</v>
      </c>
      <c r="AB69" s="48" t="s">
        <v>3</v>
      </c>
      <c r="AC69" s="48" t="s">
        <v>461</v>
      </c>
      <c r="AD69" s="45" t="s">
        <v>310</v>
      </c>
      <c r="AE69" s="45" t="s">
        <v>336</v>
      </c>
      <c r="AF69" s="48"/>
      <c r="AG69" s="48"/>
      <c r="AH69" s="45" t="s">
        <v>26</v>
      </c>
      <c r="AI69" s="45" t="s">
        <v>123</v>
      </c>
      <c r="AJ69" s="45" t="s">
        <v>1094</v>
      </c>
      <c r="AK69" s="45" t="s">
        <v>242</v>
      </c>
      <c r="AL69" s="48"/>
      <c r="AM69" s="48"/>
      <c r="AN69" s="12"/>
      <c r="AO69" s="8"/>
      <c r="AP69" s="9"/>
      <c r="AQ69" s="10"/>
    </row>
    <row r="70" spans="1:43" ht="38.25">
      <c r="A70" s="58" t="s">
        <v>626</v>
      </c>
      <c r="B70" s="46" t="s">
        <v>123</v>
      </c>
      <c r="C70" s="46">
        <v>1096603000218</v>
      </c>
      <c r="D70" s="99" t="s">
        <v>30</v>
      </c>
      <c r="E70" s="99" t="s">
        <v>242</v>
      </c>
      <c r="F70" s="46" t="s">
        <v>238</v>
      </c>
      <c r="G70" s="99" t="s">
        <v>550</v>
      </c>
      <c r="H70" s="46"/>
      <c r="I70" s="99"/>
      <c r="J70" s="46"/>
      <c r="K70" s="99"/>
      <c r="L70" s="119">
        <v>2</v>
      </c>
      <c r="M70" s="63">
        <v>0.8</v>
      </c>
      <c r="N70" s="45" t="s">
        <v>431</v>
      </c>
      <c r="O70" s="63">
        <f>Данные!L70*Данные!M70*[1]Данные!AG62/30.4</f>
        <v>1.6008771929824563</v>
      </c>
      <c r="P70" s="47" t="s">
        <v>1019</v>
      </c>
      <c r="Q70" s="47" t="s">
        <v>1019</v>
      </c>
      <c r="R70" s="47" t="s">
        <v>1019</v>
      </c>
      <c r="S70" s="48" t="s">
        <v>1018</v>
      </c>
      <c r="T70" s="48"/>
      <c r="U70" s="48"/>
      <c r="V70" s="48"/>
      <c r="W70" s="48"/>
      <c r="X70" s="48"/>
      <c r="Y70" s="48"/>
      <c r="Z70" s="48"/>
      <c r="AA70" s="47">
        <v>234</v>
      </c>
      <c r="AB70" s="48" t="s">
        <v>3</v>
      </c>
      <c r="AC70" s="48" t="s">
        <v>461</v>
      </c>
      <c r="AD70" s="45" t="s">
        <v>310</v>
      </c>
      <c r="AE70" s="45" t="s">
        <v>345</v>
      </c>
      <c r="AF70" s="48"/>
      <c r="AG70" s="48"/>
      <c r="AH70" s="45" t="s">
        <v>26</v>
      </c>
      <c r="AI70" s="45" t="s">
        <v>123</v>
      </c>
      <c r="AJ70" s="45" t="s">
        <v>1094</v>
      </c>
      <c r="AK70" s="45" t="s">
        <v>242</v>
      </c>
      <c r="AL70" s="48"/>
      <c r="AM70" s="48"/>
      <c r="AN70" s="12"/>
      <c r="AO70" s="8"/>
      <c r="AP70" s="9"/>
      <c r="AQ70" s="10"/>
    </row>
    <row r="71" spans="1:43" ht="38.25">
      <c r="A71" s="58" t="s">
        <v>627</v>
      </c>
      <c r="B71" s="46" t="s">
        <v>123</v>
      </c>
      <c r="C71" s="46">
        <v>1096603000218</v>
      </c>
      <c r="D71" s="99" t="s">
        <v>30</v>
      </c>
      <c r="E71" s="99" t="s">
        <v>242</v>
      </c>
      <c r="F71" s="46" t="s">
        <v>238</v>
      </c>
      <c r="G71" s="99" t="s">
        <v>550</v>
      </c>
      <c r="H71" s="46"/>
      <c r="I71" s="99"/>
      <c r="J71" s="46"/>
      <c r="K71" s="99"/>
      <c r="L71" s="119">
        <v>2</v>
      </c>
      <c r="M71" s="63">
        <v>0.8</v>
      </c>
      <c r="N71" s="45" t="s">
        <v>431</v>
      </c>
      <c r="O71" s="63">
        <f>Данные!L71*Данные!M71*[1]Данные!AG63/30.4</f>
        <v>1.6008771929824563</v>
      </c>
      <c r="P71" s="47" t="s">
        <v>1019</v>
      </c>
      <c r="Q71" s="47" t="s">
        <v>1019</v>
      </c>
      <c r="R71" s="47" t="s">
        <v>1019</v>
      </c>
      <c r="S71" s="48" t="s">
        <v>1018</v>
      </c>
      <c r="T71" s="48"/>
      <c r="U71" s="48"/>
      <c r="V71" s="48"/>
      <c r="W71" s="48"/>
      <c r="X71" s="48"/>
      <c r="Y71" s="48"/>
      <c r="Z71" s="48"/>
      <c r="AA71" s="47">
        <v>234</v>
      </c>
      <c r="AB71" s="48" t="s">
        <v>3</v>
      </c>
      <c r="AC71" s="48" t="s">
        <v>461</v>
      </c>
      <c r="AD71" s="45" t="s">
        <v>310</v>
      </c>
      <c r="AE71" s="45" t="s">
        <v>346</v>
      </c>
      <c r="AF71" s="48"/>
      <c r="AG71" s="48"/>
      <c r="AH71" s="45" t="s">
        <v>26</v>
      </c>
      <c r="AI71" s="45" t="s">
        <v>123</v>
      </c>
      <c r="AJ71" s="45" t="s">
        <v>1094</v>
      </c>
      <c r="AK71" s="45" t="s">
        <v>242</v>
      </c>
      <c r="AL71" s="48"/>
      <c r="AM71" s="48"/>
      <c r="AN71" s="12"/>
      <c r="AO71" s="8"/>
      <c r="AP71" s="9"/>
      <c r="AQ71" s="10"/>
    </row>
    <row r="72" spans="1:43" ht="38.25">
      <c r="A72" s="58" t="s">
        <v>628</v>
      </c>
      <c r="B72" s="46" t="s">
        <v>123</v>
      </c>
      <c r="C72" s="46">
        <v>1096603000218</v>
      </c>
      <c r="D72" s="99" t="s">
        <v>30</v>
      </c>
      <c r="E72" s="99" t="s">
        <v>242</v>
      </c>
      <c r="F72" s="46" t="s">
        <v>238</v>
      </c>
      <c r="G72" s="99" t="s">
        <v>550</v>
      </c>
      <c r="H72" s="46"/>
      <c r="I72" s="99"/>
      <c r="J72" s="46"/>
      <c r="K72" s="99"/>
      <c r="L72" s="119">
        <v>2</v>
      </c>
      <c r="M72" s="63">
        <v>0.8</v>
      </c>
      <c r="N72" s="45" t="s">
        <v>431</v>
      </c>
      <c r="O72" s="63">
        <f>Данные!L72*Данные!M72*[1]Данные!AG64/30.4</f>
        <v>1.6008771929824563</v>
      </c>
      <c r="P72" s="47" t="s">
        <v>1019</v>
      </c>
      <c r="Q72" s="47" t="s">
        <v>1019</v>
      </c>
      <c r="R72" s="47" t="s">
        <v>1019</v>
      </c>
      <c r="S72" s="48" t="s">
        <v>1018</v>
      </c>
      <c r="T72" s="48"/>
      <c r="U72" s="48"/>
      <c r="V72" s="48"/>
      <c r="W72" s="48"/>
      <c r="X72" s="48"/>
      <c r="Y72" s="48"/>
      <c r="Z72" s="48"/>
      <c r="AA72" s="47">
        <v>234</v>
      </c>
      <c r="AB72" s="48" t="s">
        <v>3</v>
      </c>
      <c r="AC72" s="48" t="s">
        <v>461</v>
      </c>
      <c r="AD72" s="45" t="s">
        <v>347</v>
      </c>
      <c r="AE72" s="45" t="s">
        <v>316</v>
      </c>
      <c r="AF72" s="48"/>
      <c r="AG72" s="48"/>
      <c r="AH72" s="45" t="s">
        <v>26</v>
      </c>
      <c r="AI72" s="45" t="s">
        <v>123</v>
      </c>
      <c r="AJ72" s="45" t="s">
        <v>1094</v>
      </c>
      <c r="AK72" s="45" t="s">
        <v>242</v>
      </c>
      <c r="AL72" s="48"/>
      <c r="AM72" s="48"/>
      <c r="AN72" s="12"/>
      <c r="AO72" s="8"/>
      <c r="AP72" s="9"/>
      <c r="AQ72" s="10"/>
    </row>
    <row r="73" spans="1:43" ht="38.25">
      <c r="A73" s="58" t="s">
        <v>629</v>
      </c>
      <c r="B73" s="46" t="s">
        <v>123</v>
      </c>
      <c r="C73" s="46">
        <v>1096603000218</v>
      </c>
      <c r="D73" s="99" t="s">
        <v>30</v>
      </c>
      <c r="E73" s="99" t="s">
        <v>242</v>
      </c>
      <c r="F73" s="46" t="s">
        <v>238</v>
      </c>
      <c r="G73" s="99" t="s">
        <v>550</v>
      </c>
      <c r="H73" s="46"/>
      <c r="I73" s="99"/>
      <c r="J73" s="46"/>
      <c r="K73" s="99"/>
      <c r="L73" s="119">
        <v>2</v>
      </c>
      <c r="M73" s="63">
        <v>0.8</v>
      </c>
      <c r="N73" s="45" t="s">
        <v>431</v>
      </c>
      <c r="O73" s="63">
        <f>Данные!L73*Данные!M73*[1]Данные!AG65/30.4</f>
        <v>1.6008771929824563</v>
      </c>
      <c r="P73" s="47" t="s">
        <v>1019</v>
      </c>
      <c r="Q73" s="47" t="s">
        <v>1019</v>
      </c>
      <c r="R73" s="47" t="s">
        <v>1019</v>
      </c>
      <c r="S73" s="48" t="s">
        <v>1018</v>
      </c>
      <c r="T73" s="48"/>
      <c r="U73" s="48"/>
      <c r="V73" s="48"/>
      <c r="W73" s="48"/>
      <c r="X73" s="48"/>
      <c r="Y73" s="48"/>
      <c r="Z73" s="48"/>
      <c r="AA73" s="47">
        <v>234</v>
      </c>
      <c r="AB73" s="48" t="s">
        <v>3</v>
      </c>
      <c r="AC73" s="48" t="s">
        <v>461</v>
      </c>
      <c r="AD73" s="45" t="s">
        <v>348</v>
      </c>
      <c r="AE73" s="45" t="s">
        <v>301</v>
      </c>
      <c r="AF73" s="48"/>
      <c r="AG73" s="48"/>
      <c r="AH73" s="45" t="s">
        <v>26</v>
      </c>
      <c r="AI73" s="45" t="s">
        <v>123</v>
      </c>
      <c r="AJ73" s="45" t="s">
        <v>1094</v>
      </c>
      <c r="AK73" s="45" t="s">
        <v>242</v>
      </c>
      <c r="AL73" s="48"/>
      <c r="AM73" s="48"/>
      <c r="AN73" s="12"/>
      <c r="AO73" s="8"/>
      <c r="AP73" s="9"/>
      <c r="AQ73" s="10"/>
    </row>
    <row r="74" spans="1:43" ht="38.25">
      <c r="A74" s="58" t="s">
        <v>630</v>
      </c>
      <c r="B74" s="46" t="s">
        <v>123</v>
      </c>
      <c r="C74" s="46">
        <v>1096603000218</v>
      </c>
      <c r="D74" s="99" t="s">
        <v>30</v>
      </c>
      <c r="E74" s="99" t="s">
        <v>242</v>
      </c>
      <c r="F74" s="46" t="s">
        <v>238</v>
      </c>
      <c r="G74" s="99" t="s">
        <v>550</v>
      </c>
      <c r="H74" s="46"/>
      <c r="I74" s="99"/>
      <c r="J74" s="46"/>
      <c r="K74" s="99"/>
      <c r="L74" s="119">
        <v>2</v>
      </c>
      <c r="M74" s="63">
        <v>0.8</v>
      </c>
      <c r="N74" s="45" t="s">
        <v>431</v>
      </c>
      <c r="O74" s="63">
        <f>Данные!L74*Данные!M74*[1]Данные!AG66/30.4</f>
        <v>1.6008771929824563</v>
      </c>
      <c r="P74" s="47" t="s">
        <v>1019</v>
      </c>
      <c r="Q74" s="47" t="s">
        <v>1019</v>
      </c>
      <c r="R74" s="47" t="s">
        <v>1019</v>
      </c>
      <c r="S74" s="48" t="s">
        <v>1018</v>
      </c>
      <c r="T74" s="48"/>
      <c r="U74" s="48"/>
      <c r="V74" s="48"/>
      <c r="W74" s="48"/>
      <c r="X74" s="48"/>
      <c r="Y74" s="48"/>
      <c r="Z74" s="48"/>
      <c r="AA74" s="47">
        <v>234</v>
      </c>
      <c r="AB74" s="48" t="s">
        <v>3</v>
      </c>
      <c r="AC74" s="48" t="s">
        <v>461</v>
      </c>
      <c r="AD74" s="45" t="s">
        <v>348</v>
      </c>
      <c r="AE74" s="45" t="s">
        <v>235</v>
      </c>
      <c r="AF74" s="48"/>
      <c r="AG74" s="48"/>
      <c r="AH74" s="45" t="s">
        <v>26</v>
      </c>
      <c r="AI74" s="45" t="s">
        <v>123</v>
      </c>
      <c r="AJ74" s="45" t="s">
        <v>1094</v>
      </c>
      <c r="AK74" s="45" t="s">
        <v>242</v>
      </c>
      <c r="AL74" s="48"/>
      <c r="AM74" s="48"/>
      <c r="AN74" s="12"/>
      <c r="AO74" s="8"/>
      <c r="AP74" s="9"/>
      <c r="AQ74" s="10"/>
    </row>
    <row r="75" spans="1:43" ht="38.25">
      <c r="A75" s="58" t="s">
        <v>631</v>
      </c>
      <c r="B75" s="46" t="s">
        <v>123</v>
      </c>
      <c r="C75" s="46">
        <v>1096603000218</v>
      </c>
      <c r="D75" s="99" t="s">
        <v>30</v>
      </c>
      <c r="E75" s="99" t="s">
        <v>242</v>
      </c>
      <c r="F75" s="46" t="s">
        <v>238</v>
      </c>
      <c r="G75" s="99" t="s">
        <v>550</v>
      </c>
      <c r="H75" s="46"/>
      <c r="I75" s="99"/>
      <c r="J75" s="46"/>
      <c r="K75" s="99"/>
      <c r="L75" s="119">
        <v>2</v>
      </c>
      <c r="M75" s="63">
        <v>0.8</v>
      </c>
      <c r="N75" s="45" t="s">
        <v>431</v>
      </c>
      <c r="O75" s="63">
        <f>Данные!L75*Данные!M75*[1]Данные!AG67/30.4</f>
        <v>1.6008771929824563</v>
      </c>
      <c r="P75" s="47" t="s">
        <v>1019</v>
      </c>
      <c r="Q75" s="47" t="s">
        <v>1019</v>
      </c>
      <c r="R75" s="47" t="s">
        <v>1019</v>
      </c>
      <c r="S75" s="48" t="s">
        <v>1018</v>
      </c>
      <c r="T75" s="48"/>
      <c r="U75" s="48"/>
      <c r="V75" s="48"/>
      <c r="W75" s="48"/>
      <c r="X75" s="48"/>
      <c r="Y75" s="48"/>
      <c r="Z75" s="48"/>
      <c r="AA75" s="47">
        <v>234</v>
      </c>
      <c r="AB75" s="48" t="s">
        <v>3</v>
      </c>
      <c r="AC75" s="48" t="s">
        <v>461</v>
      </c>
      <c r="AD75" s="45" t="s">
        <v>348</v>
      </c>
      <c r="AE75" s="45" t="s">
        <v>237</v>
      </c>
      <c r="AF75" s="48"/>
      <c r="AG75" s="48"/>
      <c r="AH75" s="45" t="s">
        <v>26</v>
      </c>
      <c r="AI75" s="45" t="s">
        <v>123</v>
      </c>
      <c r="AJ75" s="45" t="s">
        <v>1094</v>
      </c>
      <c r="AK75" s="45" t="s">
        <v>242</v>
      </c>
      <c r="AL75" s="48"/>
      <c r="AM75" s="48"/>
      <c r="AN75" s="12"/>
      <c r="AO75" s="8"/>
      <c r="AP75" s="9"/>
      <c r="AQ75" s="10"/>
    </row>
    <row r="76" spans="1:43" ht="38.25">
      <c r="A76" s="58" t="s">
        <v>632</v>
      </c>
      <c r="B76" s="46" t="s">
        <v>123</v>
      </c>
      <c r="C76" s="46">
        <v>1096603000218</v>
      </c>
      <c r="D76" s="99" t="s">
        <v>30</v>
      </c>
      <c r="E76" s="99" t="s">
        <v>242</v>
      </c>
      <c r="F76" s="46" t="s">
        <v>238</v>
      </c>
      <c r="G76" s="99" t="s">
        <v>550</v>
      </c>
      <c r="H76" s="46"/>
      <c r="I76" s="99"/>
      <c r="J76" s="46"/>
      <c r="K76" s="99"/>
      <c r="L76" s="119">
        <v>1</v>
      </c>
      <c r="M76" s="63">
        <v>0.8</v>
      </c>
      <c r="N76" s="45" t="s">
        <v>431</v>
      </c>
      <c r="O76" s="63">
        <f>Данные!L76*Данные!M76*[1]Данные!AG68/30.4</f>
        <v>0.80043859649122817</v>
      </c>
      <c r="P76" s="47" t="s">
        <v>1019</v>
      </c>
      <c r="Q76" s="47" t="s">
        <v>1019</v>
      </c>
      <c r="R76" s="47" t="s">
        <v>1019</v>
      </c>
      <c r="S76" s="48" t="s">
        <v>1018</v>
      </c>
      <c r="T76" s="48"/>
      <c r="U76" s="48"/>
      <c r="V76" s="48"/>
      <c r="W76" s="48"/>
      <c r="X76" s="48"/>
      <c r="Y76" s="48"/>
      <c r="Z76" s="48"/>
      <c r="AA76" s="47">
        <v>234</v>
      </c>
      <c r="AB76" s="48" t="s">
        <v>3</v>
      </c>
      <c r="AC76" s="48" t="s">
        <v>461</v>
      </c>
      <c r="AD76" s="45" t="s">
        <v>348</v>
      </c>
      <c r="AE76" s="45" t="s">
        <v>23</v>
      </c>
      <c r="AF76" s="48"/>
      <c r="AG76" s="48"/>
      <c r="AH76" s="45" t="s">
        <v>26</v>
      </c>
      <c r="AI76" s="45" t="s">
        <v>123</v>
      </c>
      <c r="AJ76" s="45" t="s">
        <v>1094</v>
      </c>
      <c r="AK76" s="45" t="s">
        <v>242</v>
      </c>
      <c r="AL76" s="48"/>
      <c r="AM76" s="48"/>
      <c r="AN76" s="12"/>
      <c r="AO76" s="8"/>
      <c r="AP76" s="9"/>
      <c r="AQ76" s="10"/>
    </row>
    <row r="77" spans="1:43" ht="38.25">
      <c r="A77" s="58" t="s">
        <v>633</v>
      </c>
      <c r="B77" s="46" t="s">
        <v>123</v>
      </c>
      <c r="C77" s="46">
        <v>1096603000218</v>
      </c>
      <c r="D77" s="99" t="s">
        <v>30</v>
      </c>
      <c r="E77" s="99" t="s">
        <v>242</v>
      </c>
      <c r="F77" s="46" t="s">
        <v>238</v>
      </c>
      <c r="G77" s="99" t="s">
        <v>550</v>
      </c>
      <c r="H77" s="46"/>
      <c r="I77" s="99"/>
      <c r="J77" s="46"/>
      <c r="K77" s="99"/>
      <c r="L77" s="119">
        <v>1</v>
      </c>
      <c r="M77" s="63">
        <v>0.8</v>
      </c>
      <c r="N77" s="45" t="s">
        <v>431</v>
      </c>
      <c r="O77" s="63">
        <f>Данные!L77*Данные!M77*[1]Данные!AG69/30.4</f>
        <v>0.80043859649122817</v>
      </c>
      <c r="P77" s="47" t="s">
        <v>1019</v>
      </c>
      <c r="Q77" s="47" t="s">
        <v>1019</v>
      </c>
      <c r="R77" s="47" t="s">
        <v>1019</v>
      </c>
      <c r="S77" s="48" t="s">
        <v>1018</v>
      </c>
      <c r="T77" s="48"/>
      <c r="U77" s="48"/>
      <c r="V77" s="48"/>
      <c r="W77" s="48"/>
      <c r="X77" s="48"/>
      <c r="Y77" s="48"/>
      <c r="Z77" s="48"/>
      <c r="AA77" s="47">
        <v>234</v>
      </c>
      <c r="AB77" s="48" t="s">
        <v>3</v>
      </c>
      <c r="AC77" s="48" t="s">
        <v>461</v>
      </c>
      <c r="AD77" s="45" t="s">
        <v>348</v>
      </c>
      <c r="AE77" s="45" t="s">
        <v>312</v>
      </c>
      <c r="AF77" s="48"/>
      <c r="AG77" s="48"/>
      <c r="AH77" s="45" t="s">
        <v>26</v>
      </c>
      <c r="AI77" s="45" t="s">
        <v>123</v>
      </c>
      <c r="AJ77" s="45" t="s">
        <v>1094</v>
      </c>
      <c r="AK77" s="45" t="s">
        <v>242</v>
      </c>
      <c r="AL77" s="48"/>
      <c r="AM77" s="48"/>
      <c r="AN77" s="12"/>
      <c r="AO77" s="8"/>
      <c r="AP77" s="9"/>
      <c r="AQ77" s="10"/>
    </row>
    <row r="78" spans="1:43" ht="38.25">
      <c r="A78" s="58" t="s">
        <v>634</v>
      </c>
      <c r="B78" s="46" t="s">
        <v>123</v>
      </c>
      <c r="C78" s="46">
        <v>1096603000218</v>
      </c>
      <c r="D78" s="99" t="s">
        <v>30</v>
      </c>
      <c r="E78" s="99" t="s">
        <v>242</v>
      </c>
      <c r="F78" s="46" t="s">
        <v>238</v>
      </c>
      <c r="G78" s="99" t="s">
        <v>550</v>
      </c>
      <c r="H78" s="46"/>
      <c r="I78" s="99"/>
      <c r="J78" s="46"/>
      <c r="K78" s="99"/>
      <c r="L78" s="119">
        <v>3</v>
      </c>
      <c r="M78" s="63">
        <v>0.8</v>
      </c>
      <c r="N78" s="45" t="s">
        <v>431</v>
      </c>
      <c r="O78" s="63">
        <f>Данные!L78*Данные!M78*[1]Данные!AG70/30.4</f>
        <v>2.401315789473685</v>
      </c>
      <c r="P78" s="47" t="s">
        <v>1019</v>
      </c>
      <c r="Q78" s="47" t="s">
        <v>1019</v>
      </c>
      <c r="R78" s="47" t="s">
        <v>1019</v>
      </c>
      <c r="S78" s="48" t="s">
        <v>1018</v>
      </c>
      <c r="T78" s="48"/>
      <c r="U78" s="48"/>
      <c r="V78" s="48"/>
      <c r="W78" s="48"/>
      <c r="X78" s="48"/>
      <c r="Y78" s="48"/>
      <c r="Z78" s="48"/>
      <c r="AA78" s="47">
        <v>234</v>
      </c>
      <c r="AB78" s="48" t="s">
        <v>3</v>
      </c>
      <c r="AC78" s="48" t="s">
        <v>461</v>
      </c>
      <c r="AD78" s="45" t="s">
        <v>315</v>
      </c>
      <c r="AE78" s="45" t="s">
        <v>306</v>
      </c>
      <c r="AF78" s="48"/>
      <c r="AG78" s="48"/>
      <c r="AH78" s="45" t="s">
        <v>26</v>
      </c>
      <c r="AI78" s="45" t="s">
        <v>123</v>
      </c>
      <c r="AJ78" s="45" t="s">
        <v>1094</v>
      </c>
      <c r="AK78" s="45" t="s">
        <v>242</v>
      </c>
      <c r="AL78" s="48"/>
      <c r="AM78" s="48"/>
      <c r="AN78" s="12"/>
      <c r="AO78" s="8"/>
      <c r="AP78" s="9"/>
      <c r="AQ78" s="10"/>
    </row>
    <row r="79" spans="1:43" ht="38.25">
      <c r="A79" s="58" t="s">
        <v>635</v>
      </c>
      <c r="B79" s="46" t="s">
        <v>123</v>
      </c>
      <c r="C79" s="46">
        <v>1096603000218</v>
      </c>
      <c r="D79" s="99" t="s">
        <v>30</v>
      </c>
      <c r="E79" s="99" t="s">
        <v>242</v>
      </c>
      <c r="F79" s="46" t="s">
        <v>238</v>
      </c>
      <c r="G79" s="99" t="s">
        <v>550</v>
      </c>
      <c r="H79" s="46"/>
      <c r="I79" s="99"/>
      <c r="J79" s="46"/>
      <c r="K79" s="99"/>
      <c r="L79" s="119">
        <v>2</v>
      </c>
      <c r="M79" s="63">
        <v>0.8</v>
      </c>
      <c r="N79" s="45" t="s">
        <v>431</v>
      </c>
      <c r="O79" s="63">
        <f>Данные!L79*Данные!M79*[1]Данные!AG71/30.4</f>
        <v>1.6008771929824563</v>
      </c>
      <c r="P79" s="47" t="s">
        <v>1019</v>
      </c>
      <c r="Q79" s="47" t="s">
        <v>1019</v>
      </c>
      <c r="R79" s="47" t="s">
        <v>1019</v>
      </c>
      <c r="S79" s="48" t="s">
        <v>1018</v>
      </c>
      <c r="T79" s="48"/>
      <c r="U79" s="48"/>
      <c r="V79" s="48"/>
      <c r="W79" s="48"/>
      <c r="X79" s="48"/>
      <c r="Y79" s="48"/>
      <c r="Z79" s="48"/>
      <c r="AA79" s="47">
        <v>234</v>
      </c>
      <c r="AB79" s="48" t="s">
        <v>3</v>
      </c>
      <c r="AC79" s="48" t="s">
        <v>461</v>
      </c>
      <c r="AD79" s="45" t="s">
        <v>315</v>
      </c>
      <c r="AE79" s="45" t="s">
        <v>338</v>
      </c>
      <c r="AF79" s="48"/>
      <c r="AG79" s="48"/>
      <c r="AH79" s="45" t="s">
        <v>26</v>
      </c>
      <c r="AI79" s="45" t="s">
        <v>123</v>
      </c>
      <c r="AJ79" s="45" t="s">
        <v>1094</v>
      </c>
      <c r="AK79" s="45" t="s">
        <v>242</v>
      </c>
      <c r="AL79" s="48"/>
      <c r="AM79" s="48"/>
      <c r="AN79" s="12"/>
      <c r="AO79" s="8"/>
      <c r="AP79" s="9"/>
      <c r="AQ79" s="10"/>
    </row>
    <row r="80" spans="1:43" ht="38.25">
      <c r="A80" s="58" t="s">
        <v>636</v>
      </c>
      <c r="B80" s="46" t="s">
        <v>123</v>
      </c>
      <c r="C80" s="46">
        <v>1096603000218</v>
      </c>
      <c r="D80" s="99" t="s">
        <v>30</v>
      </c>
      <c r="E80" s="99" t="s">
        <v>242</v>
      </c>
      <c r="F80" s="46" t="s">
        <v>238</v>
      </c>
      <c r="G80" s="99" t="s">
        <v>550</v>
      </c>
      <c r="H80" s="46"/>
      <c r="I80" s="99"/>
      <c r="J80" s="46"/>
      <c r="K80" s="99"/>
      <c r="L80" s="119">
        <v>2</v>
      </c>
      <c r="M80" s="63">
        <v>0.8</v>
      </c>
      <c r="N80" s="45" t="s">
        <v>431</v>
      </c>
      <c r="O80" s="63">
        <f>Данные!L80*Данные!M80*[1]Данные!AG72/30.4</f>
        <v>1.6008771929824563</v>
      </c>
      <c r="P80" s="47" t="s">
        <v>1019</v>
      </c>
      <c r="Q80" s="47" t="s">
        <v>1019</v>
      </c>
      <c r="R80" s="47" t="s">
        <v>1019</v>
      </c>
      <c r="S80" s="48" t="s">
        <v>1018</v>
      </c>
      <c r="T80" s="48"/>
      <c r="U80" s="48"/>
      <c r="V80" s="48"/>
      <c r="W80" s="48"/>
      <c r="X80" s="48"/>
      <c r="Y80" s="48"/>
      <c r="Z80" s="48"/>
      <c r="AA80" s="47">
        <v>234</v>
      </c>
      <c r="AB80" s="48" t="s">
        <v>3</v>
      </c>
      <c r="AC80" s="48" t="s">
        <v>461</v>
      </c>
      <c r="AD80" s="45" t="s">
        <v>315</v>
      </c>
      <c r="AE80" s="45" t="s">
        <v>331</v>
      </c>
      <c r="AF80" s="48"/>
      <c r="AG80" s="48"/>
      <c r="AH80" s="45" t="s">
        <v>26</v>
      </c>
      <c r="AI80" s="45" t="s">
        <v>123</v>
      </c>
      <c r="AJ80" s="45" t="s">
        <v>1094</v>
      </c>
      <c r="AK80" s="45" t="s">
        <v>242</v>
      </c>
      <c r="AL80" s="48"/>
      <c r="AM80" s="48"/>
      <c r="AN80" s="12"/>
      <c r="AO80" s="8"/>
      <c r="AP80" s="9"/>
      <c r="AQ80" s="10"/>
    </row>
    <row r="81" spans="1:1019" ht="38.25">
      <c r="A81" s="58" t="s">
        <v>637</v>
      </c>
      <c r="B81" s="46" t="s">
        <v>123</v>
      </c>
      <c r="C81" s="46">
        <v>1096603000218</v>
      </c>
      <c r="D81" s="99" t="s">
        <v>30</v>
      </c>
      <c r="E81" s="99" t="s">
        <v>242</v>
      </c>
      <c r="F81" s="46" t="s">
        <v>238</v>
      </c>
      <c r="G81" s="99" t="s">
        <v>550</v>
      </c>
      <c r="H81" s="46"/>
      <c r="I81" s="99"/>
      <c r="J81" s="46"/>
      <c r="K81" s="99"/>
      <c r="L81" s="119">
        <v>2</v>
      </c>
      <c r="M81" s="63">
        <v>0.8</v>
      </c>
      <c r="N81" s="45" t="s">
        <v>431</v>
      </c>
      <c r="O81" s="63">
        <f>Данные!L81*Данные!M81*[1]Данные!AG73/30.4</f>
        <v>1.6008771929824563</v>
      </c>
      <c r="P81" s="47" t="s">
        <v>1019</v>
      </c>
      <c r="Q81" s="47" t="s">
        <v>1019</v>
      </c>
      <c r="R81" s="47" t="s">
        <v>1019</v>
      </c>
      <c r="S81" s="48" t="s">
        <v>1018</v>
      </c>
      <c r="T81" s="48"/>
      <c r="U81" s="48"/>
      <c r="V81" s="48"/>
      <c r="W81" s="48"/>
      <c r="X81" s="48"/>
      <c r="Y81" s="48"/>
      <c r="Z81" s="48"/>
      <c r="AA81" s="47">
        <v>234</v>
      </c>
      <c r="AB81" s="48" t="s">
        <v>3</v>
      </c>
      <c r="AC81" s="48" t="s">
        <v>461</v>
      </c>
      <c r="AD81" s="45" t="s">
        <v>315</v>
      </c>
      <c r="AE81" s="45" t="s">
        <v>349</v>
      </c>
      <c r="AF81" s="48"/>
      <c r="AG81" s="48"/>
      <c r="AH81" s="45" t="s">
        <v>26</v>
      </c>
      <c r="AI81" s="45" t="s">
        <v>123</v>
      </c>
      <c r="AJ81" s="45" t="s">
        <v>1094</v>
      </c>
      <c r="AK81" s="45" t="s">
        <v>242</v>
      </c>
      <c r="AL81" s="48"/>
      <c r="AM81" s="48"/>
      <c r="AN81" s="12"/>
      <c r="AO81" s="8"/>
      <c r="AP81" s="9"/>
      <c r="AQ81" s="10"/>
    </row>
    <row r="82" spans="1:1019" ht="38.25">
      <c r="A82" s="58" t="s">
        <v>638</v>
      </c>
      <c r="B82" s="46" t="s">
        <v>123</v>
      </c>
      <c r="C82" s="46">
        <v>1096603000218</v>
      </c>
      <c r="D82" s="99" t="s">
        <v>30</v>
      </c>
      <c r="E82" s="99" t="s">
        <v>242</v>
      </c>
      <c r="F82" s="46" t="s">
        <v>238</v>
      </c>
      <c r="G82" s="99" t="s">
        <v>550</v>
      </c>
      <c r="H82" s="46"/>
      <c r="I82" s="99"/>
      <c r="J82" s="46"/>
      <c r="K82" s="99"/>
      <c r="L82" s="119">
        <v>1</v>
      </c>
      <c r="M82" s="63">
        <v>0.8</v>
      </c>
      <c r="N82" s="45" t="s">
        <v>431</v>
      </c>
      <c r="O82" s="63">
        <f>Данные!L82*Данные!M82*[1]Данные!AG74/30.4</f>
        <v>0.80043859649122817</v>
      </c>
      <c r="P82" s="47" t="s">
        <v>1019</v>
      </c>
      <c r="Q82" s="47" t="s">
        <v>1019</v>
      </c>
      <c r="R82" s="47" t="s">
        <v>1019</v>
      </c>
      <c r="S82" s="48" t="s">
        <v>1018</v>
      </c>
      <c r="T82" s="48"/>
      <c r="U82" s="48"/>
      <c r="V82" s="48"/>
      <c r="W82" s="48"/>
      <c r="X82" s="48"/>
      <c r="Y82" s="48"/>
      <c r="Z82" s="48"/>
      <c r="AA82" s="47">
        <v>234</v>
      </c>
      <c r="AB82" s="48" t="s">
        <v>3</v>
      </c>
      <c r="AC82" s="48" t="s">
        <v>461</v>
      </c>
      <c r="AD82" s="45" t="s">
        <v>315</v>
      </c>
      <c r="AE82" s="45" t="s">
        <v>350</v>
      </c>
      <c r="AF82" s="48"/>
      <c r="AG82" s="48"/>
      <c r="AH82" s="45" t="s">
        <v>26</v>
      </c>
      <c r="AI82" s="45" t="s">
        <v>123</v>
      </c>
      <c r="AJ82" s="45" t="s">
        <v>1094</v>
      </c>
      <c r="AK82" s="45" t="s">
        <v>242</v>
      </c>
      <c r="AL82" s="48"/>
      <c r="AM82" s="48"/>
      <c r="AN82" s="12"/>
      <c r="AO82" s="8"/>
      <c r="AP82" s="9"/>
      <c r="AQ82" s="10"/>
    </row>
    <row r="83" spans="1:1019" ht="38.25">
      <c r="A83" s="58" t="s">
        <v>639</v>
      </c>
      <c r="B83" s="46" t="s">
        <v>127</v>
      </c>
      <c r="C83" s="46">
        <v>1096603000031</v>
      </c>
      <c r="D83" s="99" t="s">
        <v>34</v>
      </c>
      <c r="E83" s="99" t="s">
        <v>245</v>
      </c>
      <c r="F83" s="46" t="s">
        <v>238</v>
      </c>
      <c r="G83" s="99" t="s">
        <v>550</v>
      </c>
      <c r="H83" s="46"/>
      <c r="I83" s="99"/>
      <c r="J83" s="46"/>
      <c r="K83" s="99"/>
      <c r="L83" s="88">
        <v>6</v>
      </c>
      <c r="M83" s="63">
        <v>0.8</v>
      </c>
      <c r="N83" s="45" t="s">
        <v>1125</v>
      </c>
      <c r="O83" s="63">
        <f>Данные!L83*Данные!M83*[1]Данные!AG75/30.4</f>
        <v>2.401315789473685</v>
      </c>
      <c r="P83" s="47" t="s">
        <v>1019</v>
      </c>
      <c r="Q83" s="47" t="s">
        <v>1019</v>
      </c>
      <c r="R83" s="47" t="s">
        <v>1019</v>
      </c>
      <c r="S83" s="48" t="s">
        <v>1018</v>
      </c>
      <c r="T83" s="48"/>
      <c r="U83" s="48"/>
      <c r="V83" s="48"/>
      <c r="W83" s="48"/>
      <c r="X83" s="48"/>
      <c r="Y83" s="48"/>
      <c r="Z83" s="48"/>
      <c r="AA83" s="47">
        <v>234</v>
      </c>
      <c r="AB83" s="48" t="s">
        <v>3</v>
      </c>
      <c r="AC83" s="48" t="s">
        <v>1139</v>
      </c>
      <c r="AD83" s="45" t="s">
        <v>351</v>
      </c>
      <c r="AE83" s="45" t="s">
        <v>238</v>
      </c>
      <c r="AF83" s="48"/>
      <c r="AG83" s="48"/>
      <c r="AH83" s="45" t="s">
        <v>26</v>
      </c>
      <c r="AI83" s="45" t="s">
        <v>127</v>
      </c>
      <c r="AJ83" s="45" t="s">
        <v>1098</v>
      </c>
      <c r="AK83" s="45" t="s">
        <v>245</v>
      </c>
      <c r="AL83" s="48"/>
      <c r="AM83" s="48"/>
      <c r="AN83" s="12"/>
      <c r="AO83" s="8"/>
      <c r="AP83" s="9"/>
      <c r="AQ83" s="10"/>
    </row>
    <row r="84" spans="1:1019" ht="38.25">
      <c r="A84" s="58" t="s">
        <v>640</v>
      </c>
      <c r="B84" s="46" t="s">
        <v>127</v>
      </c>
      <c r="C84" s="46">
        <v>1096603000031</v>
      </c>
      <c r="D84" s="99" t="s">
        <v>34</v>
      </c>
      <c r="E84" s="99" t="s">
        <v>245</v>
      </c>
      <c r="F84" s="46" t="s">
        <v>238</v>
      </c>
      <c r="G84" s="99" t="s">
        <v>550</v>
      </c>
      <c r="H84" s="46"/>
      <c r="I84" s="99"/>
      <c r="J84" s="46"/>
      <c r="K84" s="99"/>
      <c r="L84" s="119">
        <v>4</v>
      </c>
      <c r="M84" s="63">
        <v>0.8</v>
      </c>
      <c r="N84" s="45" t="s">
        <v>1125</v>
      </c>
      <c r="O84" s="63">
        <f>Данные!L84*Данные!M84*[1]Данные!AG76/30.4</f>
        <v>1.6008771929824563</v>
      </c>
      <c r="P84" s="47" t="s">
        <v>1019</v>
      </c>
      <c r="Q84" s="47" t="s">
        <v>1019</v>
      </c>
      <c r="R84" s="47" t="s">
        <v>1019</v>
      </c>
      <c r="S84" s="48" t="s">
        <v>1018</v>
      </c>
      <c r="T84" s="48"/>
      <c r="U84" s="48"/>
      <c r="V84" s="48"/>
      <c r="W84" s="48"/>
      <c r="X84" s="48"/>
      <c r="Y84" s="48"/>
      <c r="Z84" s="48"/>
      <c r="AA84" s="47">
        <v>234</v>
      </c>
      <c r="AB84" s="48" t="s">
        <v>3</v>
      </c>
      <c r="AC84" s="48" t="s">
        <v>1139</v>
      </c>
      <c r="AD84" s="45" t="s">
        <v>351</v>
      </c>
      <c r="AE84" s="45" t="s">
        <v>234</v>
      </c>
      <c r="AF84" s="48"/>
      <c r="AG84" s="48"/>
      <c r="AH84" s="45" t="s">
        <v>26</v>
      </c>
      <c r="AI84" s="45" t="s">
        <v>127</v>
      </c>
      <c r="AJ84" s="45" t="s">
        <v>1098</v>
      </c>
      <c r="AK84" s="45" t="s">
        <v>245</v>
      </c>
      <c r="AL84" s="48"/>
      <c r="AM84" s="48"/>
      <c r="AN84" s="12"/>
      <c r="AO84" s="8"/>
      <c r="AP84" s="9"/>
      <c r="AQ84" s="10"/>
    </row>
    <row r="85" spans="1:1019" ht="38.25">
      <c r="A85" s="58" t="s">
        <v>641</v>
      </c>
      <c r="B85" s="46" t="s">
        <v>127</v>
      </c>
      <c r="C85" s="46">
        <v>1096603000031</v>
      </c>
      <c r="D85" s="99" t="s">
        <v>34</v>
      </c>
      <c r="E85" s="99" t="s">
        <v>245</v>
      </c>
      <c r="F85" s="46" t="s">
        <v>238</v>
      </c>
      <c r="G85" s="99" t="s">
        <v>550</v>
      </c>
      <c r="H85" s="46"/>
      <c r="I85" s="99"/>
      <c r="J85" s="46"/>
      <c r="K85" s="99"/>
      <c r="L85" s="119">
        <v>3</v>
      </c>
      <c r="M85" s="63">
        <v>0.8</v>
      </c>
      <c r="N85" s="45" t="s">
        <v>1125</v>
      </c>
      <c r="O85" s="63">
        <f>Данные!L85*Данные!M85*[1]Данные!AG77/30.4</f>
        <v>1.2006578947368425</v>
      </c>
      <c r="P85" s="47" t="s">
        <v>1019</v>
      </c>
      <c r="Q85" s="47" t="s">
        <v>1019</v>
      </c>
      <c r="R85" s="47" t="s">
        <v>1019</v>
      </c>
      <c r="S85" s="48" t="s">
        <v>1018</v>
      </c>
      <c r="T85" s="48"/>
      <c r="U85" s="48"/>
      <c r="V85" s="48"/>
      <c r="W85" s="48"/>
      <c r="X85" s="48"/>
      <c r="Y85" s="48"/>
      <c r="Z85" s="48"/>
      <c r="AA85" s="47">
        <v>234</v>
      </c>
      <c r="AB85" s="48" t="s">
        <v>3</v>
      </c>
      <c r="AC85" s="48" t="s">
        <v>1139</v>
      </c>
      <c r="AD85" s="45" t="s">
        <v>352</v>
      </c>
      <c r="AE85" s="45" t="s">
        <v>235</v>
      </c>
      <c r="AF85" s="48"/>
      <c r="AG85" s="48"/>
      <c r="AH85" s="45" t="s">
        <v>26</v>
      </c>
      <c r="AI85" s="45" t="s">
        <v>127</v>
      </c>
      <c r="AJ85" s="45" t="s">
        <v>1098</v>
      </c>
      <c r="AK85" s="45" t="s">
        <v>245</v>
      </c>
      <c r="AL85" s="48"/>
      <c r="AM85" s="48"/>
      <c r="AN85" s="12"/>
      <c r="AO85" s="8"/>
      <c r="AP85" s="9"/>
      <c r="AQ85" s="10"/>
    </row>
    <row r="86" spans="1:1019" ht="38.25">
      <c r="A86" s="58" t="s">
        <v>642</v>
      </c>
      <c r="B86" s="46" t="s">
        <v>127</v>
      </c>
      <c r="C86" s="46">
        <v>1096603000031</v>
      </c>
      <c r="D86" s="99" t="s">
        <v>34</v>
      </c>
      <c r="E86" s="99" t="s">
        <v>245</v>
      </c>
      <c r="F86" s="46" t="s">
        <v>238</v>
      </c>
      <c r="G86" s="99" t="s">
        <v>550</v>
      </c>
      <c r="H86" s="46"/>
      <c r="I86" s="99"/>
      <c r="J86" s="46"/>
      <c r="K86" s="99"/>
      <c r="L86" s="119">
        <v>3</v>
      </c>
      <c r="M86" s="63">
        <v>0.8</v>
      </c>
      <c r="N86" s="45" t="s">
        <v>1125</v>
      </c>
      <c r="O86" s="63">
        <f>Данные!L86*Данные!M86*[1]Данные!AG78/30.4</f>
        <v>1.2006578947368425</v>
      </c>
      <c r="P86" s="47" t="s">
        <v>1019</v>
      </c>
      <c r="Q86" s="47" t="s">
        <v>1019</v>
      </c>
      <c r="R86" s="47" t="s">
        <v>1019</v>
      </c>
      <c r="S86" s="48" t="s">
        <v>1018</v>
      </c>
      <c r="T86" s="48"/>
      <c r="U86" s="48"/>
      <c r="V86" s="48"/>
      <c r="W86" s="48"/>
      <c r="X86" s="48"/>
      <c r="Y86" s="48"/>
      <c r="Z86" s="48"/>
      <c r="AA86" s="47">
        <v>234</v>
      </c>
      <c r="AB86" s="48" t="s">
        <v>3</v>
      </c>
      <c r="AC86" s="48" t="s">
        <v>1139</v>
      </c>
      <c r="AD86" s="45" t="s">
        <v>354</v>
      </c>
      <c r="AE86" s="45" t="s">
        <v>235</v>
      </c>
      <c r="AF86" s="48"/>
      <c r="AG86" s="48"/>
      <c r="AH86" s="45" t="s">
        <v>26</v>
      </c>
      <c r="AI86" s="45" t="s">
        <v>127</v>
      </c>
      <c r="AJ86" s="45" t="s">
        <v>1098</v>
      </c>
      <c r="AK86" s="45" t="s">
        <v>245</v>
      </c>
      <c r="AL86" s="48"/>
      <c r="AM86" s="48"/>
      <c r="AN86" s="12"/>
      <c r="AO86" s="8"/>
      <c r="AP86" s="9"/>
      <c r="AQ86" s="10"/>
    </row>
    <row r="87" spans="1:1019" ht="25.5">
      <c r="A87" s="58" t="s">
        <v>643</v>
      </c>
      <c r="B87" s="46" t="s">
        <v>128</v>
      </c>
      <c r="C87" s="46">
        <v>1036600102220</v>
      </c>
      <c r="D87" s="99" t="s">
        <v>35</v>
      </c>
      <c r="E87" s="99" t="s">
        <v>246</v>
      </c>
      <c r="F87" s="46" t="s">
        <v>238</v>
      </c>
      <c r="G87" s="99" t="s">
        <v>550</v>
      </c>
      <c r="H87" s="46"/>
      <c r="I87" s="99"/>
      <c r="J87" s="46"/>
      <c r="K87" s="99"/>
      <c r="L87" s="119">
        <v>4</v>
      </c>
      <c r="M87" s="63">
        <v>0.64</v>
      </c>
      <c r="N87" s="45" t="s">
        <v>1104</v>
      </c>
      <c r="O87" s="63">
        <v>0.08</v>
      </c>
      <c r="P87" s="47" t="s">
        <v>1019</v>
      </c>
      <c r="Q87" s="47" t="s">
        <v>1019</v>
      </c>
      <c r="R87" s="47" t="s">
        <v>1019</v>
      </c>
      <c r="S87" s="48" t="s">
        <v>1018</v>
      </c>
      <c r="T87" s="48"/>
      <c r="U87" s="48"/>
      <c r="V87" s="48"/>
      <c r="W87" s="48"/>
      <c r="X87" s="48"/>
      <c r="Y87" s="48"/>
      <c r="Z87" s="48"/>
      <c r="AA87" s="47">
        <v>234</v>
      </c>
      <c r="AB87" s="48" t="s">
        <v>3</v>
      </c>
      <c r="AC87" s="48" t="s">
        <v>461</v>
      </c>
      <c r="AD87" s="45" t="s">
        <v>1176</v>
      </c>
      <c r="AE87" s="45"/>
      <c r="AF87" s="48"/>
      <c r="AG87" s="48"/>
      <c r="AH87" s="45"/>
      <c r="AI87" s="45" t="s">
        <v>128</v>
      </c>
      <c r="AJ87" s="45" t="s">
        <v>35</v>
      </c>
      <c r="AK87" s="45" t="s">
        <v>246</v>
      </c>
      <c r="AL87" s="48"/>
      <c r="AM87" s="48"/>
      <c r="AN87" s="12"/>
      <c r="AO87" s="8"/>
      <c r="AP87" s="9"/>
      <c r="AQ87" s="10"/>
    </row>
    <row r="88" spans="1:1019" ht="25.5">
      <c r="A88" s="58" t="s">
        <v>644</v>
      </c>
      <c r="B88" s="46" t="s">
        <v>129</v>
      </c>
      <c r="C88" s="46">
        <v>1026600632398</v>
      </c>
      <c r="D88" s="99" t="s">
        <v>36</v>
      </c>
      <c r="E88" s="99" t="s">
        <v>248</v>
      </c>
      <c r="F88" s="46" t="s">
        <v>238</v>
      </c>
      <c r="G88" s="99" t="s">
        <v>550</v>
      </c>
      <c r="H88" s="46"/>
      <c r="I88" s="99"/>
      <c r="J88" s="46"/>
      <c r="K88" s="99"/>
      <c r="L88" s="119">
        <v>2</v>
      </c>
      <c r="M88" s="63">
        <v>0.8</v>
      </c>
      <c r="N88" s="45" t="s">
        <v>1104</v>
      </c>
      <c r="O88" s="63">
        <v>0.4</v>
      </c>
      <c r="P88" s="47" t="s">
        <v>1019</v>
      </c>
      <c r="Q88" s="47" t="s">
        <v>1019</v>
      </c>
      <c r="R88" s="47" t="s">
        <v>1019</v>
      </c>
      <c r="S88" s="48" t="s">
        <v>1018</v>
      </c>
      <c r="T88" s="48"/>
      <c r="U88" s="48"/>
      <c r="V88" s="48"/>
      <c r="W88" s="48"/>
      <c r="X88" s="48"/>
      <c r="Y88" s="48"/>
      <c r="Z88" s="48"/>
      <c r="AA88" s="47">
        <v>234</v>
      </c>
      <c r="AB88" s="48" t="s">
        <v>3</v>
      </c>
      <c r="AC88" s="48" t="s">
        <v>461</v>
      </c>
      <c r="AD88" s="45" t="s">
        <v>1177</v>
      </c>
      <c r="AE88" s="45"/>
      <c r="AF88" s="48"/>
      <c r="AG88" s="48"/>
      <c r="AH88" s="45" t="s">
        <v>26</v>
      </c>
      <c r="AI88" s="45" t="s">
        <v>129</v>
      </c>
      <c r="AJ88" s="45" t="s">
        <v>36</v>
      </c>
      <c r="AK88" s="45" t="s">
        <v>248</v>
      </c>
      <c r="AL88" s="48"/>
      <c r="AM88" s="48"/>
      <c r="AN88" s="12"/>
      <c r="AO88" s="8"/>
      <c r="AP88" s="9"/>
      <c r="AQ88" s="10"/>
    </row>
    <row r="89" spans="1:1019" ht="25.5">
      <c r="A89" s="58" t="s">
        <v>645</v>
      </c>
      <c r="B89" s="46" t="s">
        <v>130</v>
      </c>
      <c r="C89" s="46">
        <v>1136683000090</v>
      </c>
      <c r="D89" s="99" t="s">
        <v>37</v>
      </c>
      <c r="E89" s="99" t="s">
        <v>247</v>
      </c>
      <c r="F89" s="46" t="s">
        <v>238</v>
      </c>
      <c r="G89" s="99" t="s">
        <v>550</v>
      </c>
      <c r="H89" s="46"/>
      <c r="I89" s="99"/>
      <c r="J89" s="46"/>
      <c r="K89" s="99"/>
      <c r="L89" s="119">
        <v>1</v>
      </c>
      <c r="M89" s="63">
        <v>0.8</v>
      </c>
      <c r="N89" s="45" t="s">
        <v>431</v>
      </c>
      <c r="O89" s="63">
        <f>Данные!L89*Данные!M89*[1]Данные!AG81/30.4</f>
        <v>0.80043859649122817</v>
      </c>
      <c r="P89" s="47" t="s">
        <v>1019</v>
      </c>
      <c r="Q89" s="47" t="s">
        <v>1019</v>
      </c>
      <c r="R89" s="47" t="s">
        <v>1019</v>
      </c>
      <c r="S89" s="48" t="s">
        <v>1018</v>
      </c>
      <c r="T89" s="48"/>
      <c r="U89" s="48"/>
      <c r="V89" s="48"/>
      <c r="W89" s="48"/>
      <c r="X89" s="48"/>
      <c r="Y89" s="48"/>
      <c r="Z89" s="48"/>
      <c r="AA89" s="47">
        <v>234</v>
      </c>
      <c r="AB89" s="48" t="s">
        <v>3</v>
      </c>
      <c r="AC89" s="48" t="s">
        <v>461</v>
      </c>
      <c r="AD89" s="45" t="s">
        <v>305</v>
      </c>
      <c r="AE89" s="45" t="s">
        <v>355</v>
      </c>
      <c r="AF89" s="48"/>
      <c r="AG89" s="48"/>
      <c r="AH89" s="45" t="s">
        <v>26</v>
      </c>
      <c r="AI89" s="45" t="s">
        <v>130</v>
      </c>
      <c r="AJ89" s="45" t="s">
        <v>37</v>
      </c>
      <c r="AK89" s="45" t="s">
        <v>247</v>
      </c>
      <c r="AL89" s="48"/>
      <c r="AM89" s="48"/>
      <c r="AN89" s="12"/>
      <c r="AO89" s="8"/>
      <c r="AP89" s="9"/>
      <c r="AQ89" s="10"/>
    </row>
    <row r="90" spans="1:1019" ht="25.5">
      <c r="A90" s="58" t="s">
        <v>646</v>
      </c>
      <c r="B90" s="46" t="s">
        <v>130</v>
      </c>
      <c r="C90" s="46">
        <v>1136683000090</v>
      </c>
      <c r="D90" s="99" t="s">
        <v>37</v>
      </c>
      <c r="E90" s="99" t="s">
        <v>247</v>
      </c>
      <c r="F90" s="46" t="s">
        <v>238</v>
      </c>
      <c r="G90" s="99" t="s">
        <v>550</v>
      </c>
      <c r="H90" s="46"/>
      <c r="I90" s="99"/>
      <c r="J90" s="46"/>
      <c r="K90" s="99"/>
      <c r="L90" s="119">
        <v>1</v>
      </c>
      <c r="M90" s="63">
        <v>0.8</v>
      </c>
      <c r="N90" s="45" t="s">
        <v>431</v>
      </c>
      <c r="O90" s="63">
        <f>Данные!L90*Данные!M90*[1]Данные!AG82/30.4</f>
        <v>0.80043859649122817</v>
      </c>
      <c r="P90" s="47" t="s">
        <v>1019</v>
      </c>
      <c r="Q90" s="47" t="s">
        <v>1019</v>
      </c>
      <c r="R90" s="47" t="s">
        <v>1019</v>
      </c>
      <c r="S90" s="48" t="s">
        <v>1018</v>
      </c>
      <c r="T90" s="48"/>
      <c r="U90" s="48"/>
      <c r="V90" s="48"/>
      <c r="W90" s="48"/>
      <c r="X90" s="48"/>
      <c r="Y90" s="48"/>
      <c r="Z90" s="48"/>
      <c r="AA90" s="47">
        <v>234</v>
      </c>
      <c r="AB90" s="48" t="s">
        <v>3</v>
      </c>
      <c r="AC90" s="48" t="s">
        <v>461</v>
      </c>
      <c r="AD90" s="45" t="s">
        <v>356</v>
      </c>
      <c r="AE90" s="45" t="s">
        <v>357</v>
      </c>
      <c r="AF90" s="48"/>
      <c r="AG90" s="48"/>
      <c r="AH90" s="45" t="s">
        <v>26</v>
      </c>
      <c r="AI90" s="45" t="s">
        <v>130</v>
      </c>
      <c r="AJ90" s="45" t="s">
        <v>37</v>
      </c>
      <c r="AK90" s="45" t="s">
        <v>247</v>
      </c>
      <c r="AL90" s="48"/>
      <c r="AM90" s="48"/>
      <c r="AN90" s="12"/>
      <c r="AO90" s="8"/>
      <c r="AP90" s="9"/>
      <c r="AQ90" s="10"/>
    </row>
    <row r="91" spans="1:1019" ht="25.5">
      <c r="A91" s="58" t="s">
        <v>647</v>
      </c>
      <c r="B91" s="46" t="s">
        <v>130</v>
      </c>
      <c r="C91" s="46">
        <v>1136683000090</v>
      </c>
      <c r="D91" s="99" t="s">
        <v>37</v>
      </c>
      <c r="E91" s="99" t="s">
        <v>247</v>
      </c>
      <c r="F91" s="46" t="s">
        <v>238</v>
      </c>
      <c r="G91" s="99" t="s">
        <v>550</v>
      </c>
      <c r="H91" s="46"/>
      <c r="I91" s="99"/>
      <c r="J91" s="46"/>
      <c r="K91" s="99"/>
      <c r="L91" s="119">
        <v>1</v>
      </c>
      <c r="M91" s="63">
        <v>0.8</v>
      </c>
      <c r="N91" s="45" t="s">
        <v>431</v>
      </c>
      <c r="O91" s="63">
        <f>Данные!L91*Данные!M91*[1]Данные!AG83/30.4</f>
        <v>0.80043859649122817</v>
      </c>
      <c r="P91" s="47" t="s">
        <v>1019</v>
      </c>
      <c r="Q91" s="47" t="s">
        <v>1019</v>
      </c>
      <c r="R91" s="47" t="s">
        <v>1019</v>
      </c>
      <c r="S91" s="48" t="s">
        <v>1018</v>
      </c>
      <c r="T91" s="48"/>
      <c r="U91" s="48"/>
      <c r="V91" s="48"/>
      <c r="W91" s="48"/>
      <c r="X91" s="48"/>
      <c r="Y91" s="48"/>
      <c r="Z91" s="48"/>
      <c r="AA91" s="47">
        <v>234</v>
      </c>
      <c r="AB91" s="48" t="s">
        <v>3</v>
      </c>
      <c r="AC91" s="48" t="s">
        <v>461</v>
      </c>
      <c r="AD91" s="45" t="s">
        <v>358</v>
      </c>
      <c r="AE91" s="45" t="s">
        <v>236</v>
      </c>
      <c r="AF91" s="48"/>
      <c r="AG91" s="48"/>
      <c r="AH91" s="45" t="s">
        <v>26</v>
      </c>
      <c r="AI91" s="45" t="s">
        <v>130</v>
      </c>
      <c r="AJ91" s="45" t="s">
        <v>37</v>
      </c>
      <c r="AK91" s="45" t="s">
        <v>247</v>
      </c>
      <c r="AL91" s="48"/>
      <c r="AM91" s="48"/>
      <c r="AN91" s="12"/>
      <c r="AO91" s="8"/>
      <c r="AP91" s="9"/>
      <c r="AQ91" s="10"/>
    </row>
    <row r="92" spans="1:1019" s="84" customFormat="1" ht="51">
      <c r="A92" s="58" t="s">
        <v>648</v>
      </c>
      <c r="B92" s="60" t="s">
        <v>130</v>
      </c>
      <c r="C92" s="60">
        <v>1136683000090</v>
      </c>
      <c r="D92" s="62" t="s">
        <v>37</v>
      </c>
      <c r="E92" s="62" t="s">
        <v>247</v>
      </c>
      <c r="F92" s="60" t="s">
        <v>238</v>
      </c>
      <c r="G92" s="62" t="s">
        <v>550</v>
      </c>
      <c r="H92" s="60"/>
      <c r="I92" s="62"/>
      <c r="J92" s="60"/>
      <c r="K92" s="62"/>
      <c r="L92" s="120">
        <v>8</v>
      </c>
      <c r="M92" s="64">
        <v>0.8</v>
      </c>
      <c r="N92" s="59" t="s">
        <v>431</v>
      </c>
      <c r="O92" s="64">
        <f>Данные!L92*Данные!M92*[1]Данные!AG84/30.4</f>
        <v>6.4035087719298254</v>
      </c>
      <c r="P92" s="62" t="s">
        <v>1019</v>
      </c>
      <c r="Q92" s="62" t="s">
        <v>1019</v>
      </c>
      <c r="R92" s="62" t="s">
        <v>1019</v>
      </c>
      <c r="S92" s="61" t="s">
        <v>1018</v>
      </c>
      <c r="T92" s="61"/>
      <c r="U92" s="61"/>
      <c r="V92" s="61"/>
      <c r="W92" s="61"/>
      <c r="X92" s="61"/>
      <c r="Y92" s="61"/>
      <c r="Z92" s="61"/>
      <c r="AA92" s="62">
        <v>234</v>
      </c>
      <c r="AB92" s="61" t="s">
        <v>3</v>
      </c>
      <c r="AC92" s="61" t="s">
        <v>461</v>
      </c>
      <c r="AD92" s="59" t="s">
        <v>359</v>
      </c>
      <c r="AE92" s="59" t="s">
        <v>327</v>
      </c>
      <c r="AF92" s="61"/>
      <c r="AG92" s="61"/>
      <c r="AH92" s="59" t="s">
        <v>26</v>
      </c>
      <c r="AI92" s="59" t="s">
        <v>1720</v>
      </c>
      <c r="AJ92" s="59" t="s">
        <v>1721</v>
      </c>
      <c r="AK92" s="59" t="s">
        <v>1722</v>
      </c>
      <c r="AL92" s="61"/>
      <c r="AM92" s="61"/>
      <c r="AN92" s="12"/>
      <c r="AO92" s="8"/>
      <c r="AP92" s="9"/>
      <c r="AQ92" s="10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  <c r="FT92" s="83"/>
      <c r="FU92" s="83"/>
      <c r="FV92" s="83"/>
      <c r="FW92" s="83"/>
      <c r="FX92" s="83"/>
      <c r="FY92" s="83"/>
      <c r="FZ92" s="83"/>
      <c r="GA92" s="83"/>
      <c r="GB92" s="83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83"/>
      <c r="GY92" s="83"/>
      <c r="GZ92" s="83"/>
      <c r="HA92" s="83"/>
      <c r="HB92" s="83"/>
      <c r="HC92" s="83"/>
      <c r="HD92" s="83"/>
      <c r="HE92" s="83"/>
      <c r="HF92" s="83"/>
      <c r="HG92" s="83"/>
      <c r="HH92" s="83"/>
      <c r="HI92" s="83"/>
      <c r="HJ92" s="83"/>
      <c r="HK92" s="83"/>
      <c r="HL92" s="83"/>
      <c r="HM92" s="83"/>
      <c r="HN92" s="83"/>
      <c r="HO92" s="83"/>
      <c r="HP92" s="83"/>
      <c r="HQ92" s="83"/>
      <c r="HR92" s="83"/>
      <c r="HS92" s="83"/>
      <c r="HT92" s="83"/>
      <c r="HU92" s="83"/>
      <c r="HV92" s="83"/>
      <c r="HW92" s="83"/>
      <c r="HX92" s="83"/>
      <c r="HY92" s="83"/>
      <c r="HZ92" s="83"/>
      <c r="IA92" s="83"/>
      <c r="IB92" s="83"/>
      <c r="IC92" s="83"/>
      <c r="ID92" s="83"/>
      <c r="IE92" s="83"/>
      <c r="IF92" s="83"/>
      <c r="IG92" s="83"/>
      <c r="IH92" s="83"/>
      <c r="II92" s="83"/>
      <c r="IJ92" s="83"/>
      <c r="IK92" s="83"/>
      <c r="IL92" s="83"/>
      <c r="IM92" s="83"/>
      <c r="IN92" s="83"/>
      <c r="IO92" s="83"/>
      <c r="IP92" s="83"/>
      <c r="IQ92" s="83"/>
      <c r="IR92" s="83"/>
      <c r="IS92" s="83"/>
      <c r="IT92" s="83"/>
      <c r="IU92" s="83"/>
      <c r="IV92" s="83"/>
      <c r="IW92" s="83"/>
      <c r="IX92" s="83"/>
      <c r="IY92" s="83"/>
      <c r="IZ92" s="83"/>
      <c r="JA92" s="83"/>
      <c r="JB92" s="83"/>
      <c r="JC92" s="83"/>
      <c r="JD92" s="83"/>
      <c r="JE92" s="83"/>
      <c r="JF92" s="83"/>
      <c r="JG92" s="83"/>
      <c r="JH92" s="83"/>
      <c r="JI92" s="83"/>
      <c r="JJ92" s="83"/>
      <c r="JK92" s="83"/>
      <c r="JL92" s="83"/>
      <c r="JM92" s="83"/>
      <c r="JN92" s="83"/>
      <c r="JO92" s="83"/>
      <c r="JP92" s="83"/>
      <c r="JQ92" s="83"/>
      <c r="JR92" s="83"/>
      <c r="JS92" s="83"/>
      <c r="JT92" s="83"/>
      <c r="JU92" s="83"/>
      <c r="JV92" s="83"/>
      <c r="JW92" s="83"/>
      <c r="JX92" s="83"/>
      <c r="JY92" s="83"/>
      <c r="JZ92" s="83"/>
      <c r="KA92" s="83"/>
      <c r="KB92" s="83"/>
      <c r="KC92" s="83"/>
      <c r="KD92" s="83"/>
      <c r="KE92" s="83"/>
      <c r="KF92" s="83"/>
      <c r="KG92" s="83"/>
      <c r="KH92" s="83"/>
      <c r="KI92" s="83"/>
      <c r="KJ92" s="83"/>
      <c r="KK92" s="83"/>
      <c r="KL92" s="83"/>
      <c r="KM92" s="83"/>
      <c r="KN92" s="83"/>
      <c r="KO92" s="83"/>
      <c r="KP92" s="83"/>
      <c r="KQ92" s="83"/>
      <c r="KR92" s="83"/>
      <c r="KS92" s="83"/>
      <c r="KT92" s="83"/>
      <c r="KU92" s="83"/>
      <c r="KV92" s="83"/>
      <c r="KW92" s="83"/>
      <c r="KX92" s="83"/>
      <c r="KY92" s="83"/>
      <c r="KZ92" s="83"/>
      <c r="LA92" s="83"/>
      <c r="LB92" s="83"/>
      <c r="LC92" s="83"/>
      <c r="LD92" s="83"/>
      <c r="LE92" s="83"/>
      <c r="LF92" s="83"/>
      <c r="LG92" s="83"/>
      <c r="LH92" s="83"/>
      <c r="LI92" s="83"/>
      <c r="LJ92" s="83"/>
      <c r="LK92" s="83"/>
      <c r="LL92" s="83"/>
      <c r="LM92" s="83"/>
      <c r="LN92" s="83"/>
      <c r="LO92" s="83"/>
      <c r="LP92" s="83"/>
      <c r="LQ92" s="83"/>
      <c r="LR92" s="83"/>
      <c r="LS92" s="83"/>
      <c r="LT92" s="83"/>
      <c r="LU92" s="83"/>
      <c r="LV92" s="83"/>
      <c r="LW92" s="83"/>
      <c r="LX92" s="83"/>
      <c r="LY92" s="83"/>
      <c r="LZ92" s="83"/>
      <c r="MA92" s="83"/>
      <c r="MB92" s="83"/>
      <c r="MC92" s="83"/>
      <c r="MD92" s="83"/>
      <c r="ME92" s="83"/>
      <c r="MF92" s="83"/>
      <c r="MG92" s="83"/>
      <c r="MH92" s="83"/>
      <c r="MI92" s="83"/>
      <c r="MJ92" s="83"/>
      <c r="MK92" s="83"/>
      <c r="ML92" s="83"/>
      <c r="MM92" s="83"/>
      <c r="MN92" s="83"/>
      <c r="MO92" s="83"/>
      <c r="MP92" s="83"/>
      <c r="MQ92" s="83"/>
      <c r="MR92" s="83"/>
      <c r="MS92" s="83"/>
      <c r="MT92" s="83"/>
      <c r="MU92" s="83"/>
      <c r="MV92" s="83"/>
      <c r="MW92" s="83"/>
      <c r="MX92" s="83"/>
      <c r="MY92" s="83"/>
      <c r="MZ92" s="83"/>
      <c r="NA92" s="83"/>
      <c r="NB92" s="83"/>
      <c r="NC92" s="83"/>
      <c r="ND92" s="83"/>
      <c r="NE92" s="83"/>
      <c r="NF92" s="83"/>
      <c r="NG92" s="83"/>
      <c r="NH92" s="83"/>
      <c r="NI92" s="83"/>
      <c r="NJ92" s="83"/>
      <c r="NK92" s="83"/>
      <c r="NL92" s="83"/>
      <c r="NM92" s="83"/>
      <c r="NN92" s="83"/>
      <c r="NO92" s="83"/>
      <c r="NP92" s="83"/>
      <c r="NQ92" s="83"/>
      <c r="NR92" s="83"/>
      <c r="NS92" s="83"/>
      <c r="NT92" s="83"/>
      <c r="NU92" s="83"/>
      <c r="NV92" s="83"/>
      <c r="NW92" s="83"/>
      <c r="NX92" s="83"/>
      <c r="NY92" s="83"/>
      <c r="NZ92" s="83"/>
      <c r="OA92" s="83"/>
      <c r="OB92" s="83"/>
      <c r="OC92" s="83"/>
      <c r="OD92" s="83"/>
      <c r="OE92" s="83"/>
      <c r="OF92" s="83"/>
      <c r="OG92" s="83"/>
      <c r="OH92" s="83"/>
      <c r="OI92" s="83"/>
      <c r="OJ92" s="83"/>
      <c r="OK92" s="83"/>
      <c r="OL92" s="83"/>
      <c r="OM92" s="83"/>
      <c r="ON92" s="83"/>
      <c r="OO92" s="83"/>
      <c r="OP92" s="83"/>
      <c r="OQ92" s="83"/>
      <c r="OR92" s="83"/>
      <c r="OS92" s="83"/>
      <c r="OT92" s="83"/>
      <c r="OU92" s="83"/>
      <c r="OV92" s="83"/>
      <c r="OW92" s="83"/>
      <c r="OX92" s="83"/>
      <c r="OY92" s="83"/>
      <c r="OZ92" s="83"/>
      <c r="PA92" s="83"/>
      <c r="PB92" s="83"/>
      <c r="PC92" s="83"/>
      <c r="PD92" s="83"/>
      <c r="PE92" s="83"/>
      <c r="PF92" s="83"/>
      <c r="PG92" s="83"/>
      <c r="PH92" s="83"/>
      <c r="PI92" s="83"/>
      <c r="PJ92" s="83"/>
      <c r="PK92" s="83"/>
      <c r="PL92" s="83"/>
      <c r="PM92" s="83"/>
      <c r="PN92" s="83"/>
      <c r="PO92" s="83"/>
      <c r="PP92" s="83"/>
      <c r="PQ92" s="83"/>
      <c r="PR92" s="83"/>
      <c r="PS92" s="83"/>
      <c r="PT92" s="83"/>
      <c r="PU92" s="83"/>
      <c r="PV92" s="83"/>
      <c r="PW92" s="83"/>
      <c r="PX92" s="83"/>
      <c r="PY92" s="83"/>
      <c r="PZ92" s="83"/>
      <c r="QA92" s="83"/>
      <c r="QB92" s="83"/>
      <c r="QC92" s="83"/>
      <c r="QD92" s="83"/>
      <c r="QE92" s="83"/>
      <c r="QF92" s="83"/>
      <c r="QG92" s="83"/>
      <c r="QH92" s="83"/>
      <c r="QI92" s="83"/>
      <c r="QJ92" s="83"/>
      <c r="QK92" s="83"/>
      <c r="QL92" s="83"/>
      <c r="QM92" s="83"/>
      <c r="QN92" s="83"/>
      <c r="QO92" s="83"/>
      <c r="QP92" s="83"/>
      <c r="QQ92" s="83"/>
      <c r="QR92" s="83"/>
      <c r="QS92" s="83"/>
      <c r="QT92" s="83"/>
      <c r="QU92" s="83"/>
      <c r="QV92" s="83"/>
      <c r="QW92" s="83"/>
      <c r="QX92" s="83"/>
      <c r="QY92" s="83"/>
      <c r="QZ92" s="83"/>
      <c r="RA92" s="83"/>
      <c r="RB92" s="83"/>
      <c r="RC92" s="83"/>
      <c r="RD92" s="83"/>
      <c r="RE92" s="83"/>
      <c r="RF92" s="83"/>
      <c r="RG92" s="83"/>
      <c r="RH92" s="83"/>
      <c r="RI92" s="83"/>
      <c r="RJ92" s="83"/>
      <c r="RK92" s="83"/>
      <c r="RL92" s="83"/>
      <c r="RM92" s="83"/>
      <c r="RN92" s="83"/>
      <c r="RO92" s="83"/>
      <c r="RP92" s="83"/>
      <c r="RQ92" s="83"/>
      <c r="RR92" s="83"/>
      <c r="RS92" s="83"/>
      <c r="RT92" s="83"/>
      <c r="RU92" s="83"/>
      <c r="RV92" s="83"/>
      <c r="RW92" s="83"/>
      <c r="RX92" s="83"/>
      <c r="RY92" s="83"/>
      <c r="RZ92" s="83"/>
      <c r="SA92" s="83"/>
      <c r="SB92" s="83"/>
      <c r="SC92" s="83"/>
      <c r="SD92" s="83"/>
      <c r="SE92" s="83"/>
      <c r="SF92" s="83"/>
      <c r="SG92" s="83"/>
      <c r="SH92" s="83"/>
      <c r="SI92" s="83"/>
      <c r="SJ92" s="83"/>
      <c r="SK92" s="83"/>
      <c r="SL92" s="83"/>
      <c r="SM92" s="83"/>
      <c r="SN92" s="83"/>
      <c r="SO92" s="83"/>
      <c r="SP92" s="83"/>
      <c r="SQ92" s="83"/>
      <c r="SR92" s="83"/>
      <c r="SS92" s="83"/>
      <c r="ST92" s="83"/>
      <c r="SU92" s="83"/>
      <c r="SV92" s="83"/>
      <c r="SW92" s="83"/>
      <c r="SX92" s="83"/>
      <c r="SY92" s="83"/>
      <c r="SZ92" s="83"/>
      <c r="TA92" s="83"/>
      <c r="TB92" s="83"/>
      <c r="TC92" s="83"/>
      <c r="TD92" s="83"/>
      <c r="TE92" s="83"/>
      <c r="TF92" s="83"/>
      <c r="TG92" s="83"/>
      <c r="TH92" s="83"/>
      <c r="TI92" s="83"/>
      <c r="TJ92" s="83"/>
      <c r="TK92" s="83"/>
      <c r="TL92" s="83"/>
      <c r="TM92" s="83"/>
      <c r="TN92" s="83"/>
      <c r="TO92" s="83"/>
      <c r="TP92" s="83"/>
      <c r="TQ92" s="83"/>
      <c r="TR92" s="83"/>
      <c r="TS92" s="83"/>
      <c r="TT92" s="83"/>
      <c r="TU92" s="83"/>
      <c r="TV92" s="83"/>
      <c r="TW92" s="83"/>
      <c r="TX92" s="83"/>
      <c r="TY92" s="83"/>
      <c r="TZ92" s="83"/>
      <c r="UA92" s="83"/>
      <c r="UB92" s="83"/>
      <c r="UC92" s="83"/>
      <c r="UD92" s="83"/>
      <c r="UE92" s="83"/>
      <c r="UF92" s="83"/>
      <c r="UG92" s="83"/>
      <c r="UH92" s="83"/>
      <c r="UI92" s="83"/>
      <c r="UJ92" s="83"/>
      <c r="UK92" s="83"/>
      <c r="UL92" s="83"/>
      <c r="UM92" s="83"/>
      <c r="UN92" s="83"/>
      <c r="UO92" s="83"/>
      <c r="UP92" s="83"/>
      <c r="UQ92" s="83"/>
      <c r="UR92" s="83"/>
      <c r="US92" s="83"/>
      <c r="UT92" s="83"/>
      <c r="UU92" s="83"/>
      <c r="UV92" s="83"/>
      <c r="UW92" s="83"/>
      <c r="UX92" s="83"/>
      <c r="UY92" s="83"/>
      <c r="UZ92" s="83"/>
      <c r="VA92" s="83"/>
      <c r="VB92" s="83"/>
      <c r="VC92" s="83"/>
      <c r="VD92" s="83"/>
      <c r="VE92" s="83"/>
      <c r="VF92" s="83"/>
      <c r="VG92" s="83"/>
      <c r="VH92" s="83"/>
      <c r="VI92" s="83"/>
      <c r="VJ92" s="83"/>
      <c r="VK92" s="83"/>
      <c r="VL92" s="83"/>
      <c r="VM92" s="83"/>
      <c r="VN92" s="83"/>
      <c r="VO92" s="83"/>
      <c r="VP92" s="83"/>
      <c r="VQ92" s="83"/>
      <c r="VR92" s="83"/>
      <c r="VS92" s="83"/>
      <c r="VT92" s="83"/>
      <c r="VU92" s="83"/>
      <c r="VV92" s="83"/>
      <c r="VW92" s="83"/>
      <c r="VX92" s="83"/>
      <c r="VY92" s="83"/>
      <c r="VZ92" s="83"/>
      <c r="WA92" s="83"/>
      <c r="WB92" s="83"/>
      <c r="WC92" s="83"/>
      <c r="WD92" s="83"/>
      <c r="WE92" s="83"/>
      <c r="WF92" s="83"/>
      <c r="WG92" s="83"/>
      <c r="WH92" s="83"/>
      <c r="WI92" s="83"/>
      <c r="WJ92" s="83"/>
      <c r="WK92" s="83"/>
      <c r="WL92" s="83"/>
      <c r="WM92" s="83"/>
      <c r="WN92" s="83"/>
      <c r="WO92" s="83"/>
      <c r="WP92" s="83"/>
      <c r="WQ92" s="83"/>
      <c r="WR92" s="83"/>
      <c r="WS92" s="83"/>
      <c r="WT92" s="83"/>
      <c r="WU92" s="83"/>
      <c r="WV92" s="83"/>
      <c r="WW92" s="83"/>
      <c r="WX92" s="83"/>
      <c r="WY92" s="83"/>
      <c r="WZ92" s="83"/>
      <c r="XA92" s="83"/>
      <c r="XB92" s="83"/>
      <c r="XC92" s="83"/>
      <c r="XD92" s="83"/>
      <c r="XE92" s="83"/>
      <c r="XF92" s="83"/>
      <c r="XG92" s="83"/>
      <c r="XH92" s="83"/>
      <c r="XI92" s="83"/>
      <c r="XJ92" s="83"/>
      <c r="XK92" s="83"/>
      <c r="XL92" s="83"/>
      <c r="XM92" s="83"/>
      <c r="XN92" s="83"/>
      <c r="XO92" s="83"/>
      <c r="XP92" s="83"/>
      <c r="XQ92" s="83"/>
      <c r="XR92" s="83"/>
      <c r="XS92" s="83"/>
      <c r="XT92" s="83"/>
      <c r="XU92" s="83"/>
      <c r="XV92" s="83"/>
      <c r="XW92" s="83"/>
      <c r="XX92" s="83"/>
      <c r="XY92" s="83"/>
      <c r="XZ92" s="83"/>
      <c r="YA92" s="83"/>
      <c r="YB92" s="83"/>
      <c r="YC92" s="83"/>
      <c r="YD92" s="83"/>
      <c r="YE92" s="83"/>
      <c r="YF92" s="83"/>
      <c r="YG92" s="83"/>
      <c r="YH92" s="83"/>
      <c r="YI92" s="83"/>
      <c r="YJ92" s="83"/>
      <c r="YK92" s="83"/>
      <c r="YL92" s="83"/>
      <c r="YM92" s="83"/>
      <c r="YN92" s="83"/>
      <c r="YO92" s="83"/>
      <c r="YP92" s="83"/>
      <c r="YQ92" s="83"/>
      <c r="YR92" s="83"/>
      <c r="YS92" s="83"/>
      <c r="YT92" s="83"/>
      <c r="YU92" s="83"/>
      <c r="YV92" s="83"/>
      <c r="YW92" s="83"/>
      <c r="YX92" s="83"/>
      <c r="YY92" s="83"/>
      <c r="YZ92" s="83"/>
      <c r="ZA92" s="83"/>
      <c r="ZB92" s="83"/>
      <c r="ZC92" s="83"/>
      <c r="ZD92" s="83"/>
      <c r="ZE92" s="83"/>
      <c r="ZF92" s="83"/>
      <c r="ZG92" s="83"/>
      <c r="ZH92" s="83"/>
      <c r="ZI92" s="83"/>
      <c r="ZJ92" s="83"/>
      <c r="ZK92" s="83"/>
      <c r="ZL92" s="83"/>
      <c r="ZM92" s="83"/>
      <c r="ZN92" s="83"/>
      <c r="ZO92" s="83"/>
      <c r="ZP92" s="83"/>
      <c r="ZQ92" s="83"/>
      <c r="ZR92" s="83"/>
      <c r="ZS92" s="83"/>
      <c r="ZT92" s="83"/>
      <c r="ZU92" s="83"/>
      <c r="ZV92" s="83"/>
      <c r="ZW92" s="83"/>
      <c r="ZX92" s="83"/>
      <c r="ZY92" s="83"/>
      <c r="ZZ92" s="83"/>
      <c r="AAA92" s="83"/>
      <c r="AAB92" s="83"/>
      <c r="AAC92" s="83"/>
      <c r="AAD92" s="83"/>
      <c r="AAE92" s="83"/>
      <c r="AAF92" s="83"/>
      <c r="AAG92" s="83"/>
      <c r="AAH92" s="83"/>
      <c r="AAI92" s="83"/>
      <c r="AAJ92" s="83"/>
      <c r="AAK92" s="83"/>
      <c r="AAL92" s="83"/>
      <c r="AAM92" s="83"/>
      <c r="AAN92" s="83"/>
      <c r="AAO92" s="83"/>
      <c r="AAP92" s="83"/>
      <c r="AAQ92" s="83"/>
      <c r="AAR92" s="83"/>
      <c r="AAS92" s="83"/>
      <c r="AAT92" s="83"/>
      <c r="AAU92" s="83"/>
      <c r="AAV92" s="83"/>
      <c r="AAW92" s="83"/>
      <c r="AAX92" s="83"/>
      <c r="AAY92" s="83"/>
      <c r="AAZ92" s="83"/>
      <c r="ABA92" s="83"/>
      <c r="ABB92" s="83"/>
      <c r="ABC92" s="83"/>
      <c r="ABD92" s="83"/>
      <c r="ABE92" s="83"/>
      <c r="ABF92" s="83"/>
      <c r="ABG92" s="83"/>
      <c r="ABH92" s="83"/>
      <c r="ABI92" s="83"/>
      <c r="ABJ92" s="83"/>
      <c r="ABK92" s="83"/>
      <c r="ABL92" s="83"/>
      <c r="ABM92" s="83"/>
      <c r="ABN92" s="83"/>
      <c r="ABO92" s="83"/>
      <c r="ABP92" s="83"/>
      <c r="ABQ92" s="83"/>
      <c r="ABR92" s="83"/>
      <c r="ABS92" s="83"/>
      <c r="ABT92" s="83"/>
      <c r="ABU92" s="83"/>
      <c r="ABV92" s="83"/>
      <c r="ABW92" s="83"/>
      <c r="ABX92" s="83"/>
      <c r="ABY92" s="83"/>
      <c r="ABZ92" s="83"/>
      <c r="ACA92" s="83"/>
      <c r="ACB92" s="83"/>
      <c r="ACC92" s="83"/>
      <c r="ACD92" s="83"/>
      <c r="ACE92" s="83"/>
      <c r="ACF92" s="83"/>
      <c r="ACG92" s="83"/>
      <c r="ACH92" s="83"/>
      <c r="ACI92" s="83"/>
      <c r="ACJ92" s="83"/>
      <c r="ACK92" s="83"/>
      <c r="ACL92" s="83"/>
      <c r="ACM92" s="83"/>
      <c r="ACN92" s="83"/>
      <c r="ACO92" s="83"/>
      <c r="ACP92" s="83"/>
      <c r="ACQ92" s="83"/>
      <c r="ACR92" s="83"/>
      <c r="ACS92" s="83"/>
      <c r="ACT92" s="83"/>
      <c r="ACU92" s="83"/>
      <c r="ACV92" s="83"/>
      <c r="ACW92" s="83"/>
      <c r="ACX92" s="83"/>
      <c r="ACY92" s="83"/>
      <c r="ACZ92" s="83"/>
      <c r="ADA92" s="83"/>
      <c r="ADB92" s="83"/>
      <c r="ADC92" s="83"/>
      <c r="ADD92" s="83"/>
      <c r="ADE92" s="83"/>
      <c r="ADF92" s="83"/>
      <c r="ADG92" s="83"/>
      <c r="ADH92" s="83"/>
      <c r="ADI92" s="83"/>
      <c r="ADJ92" s="83"/>
      <c r="ADK92" s="83"/>
      <c r="ADL92" s="83"/>
      <c r="ADM92" s="83"/>
      <c r="ADN92" s="83"/>
      <c r="ADO92" s="83"/>
      <c r="ADP92" s="83"/>
      <c r="ADQ92" s="83"/>
      <c r="ADR92" s="83"/>
      <c r="ADS92" s="83"/>
      <c r="ADT92" s="83"/>
      <c r="ADU92" s="83"/>
      <c r="ADV92" s="83"/>
      <c r="ADW92" s="83"/>
      <c r="ADX92" s="83"/>
      <c r="ADY92" s="83"/>
      <c r="ADZ92" s="83"/>
      <c r="AEA92" s="83"/>
      <c r="AEB92" s="83"/>
      <c r="AEC92" s="83"/>
      <c r="AED92" s="83"/>
      <c r="AEE92" s="83"/>
      <c r="AEF92" s="83"/>
      <c r="AEG92" s="83"/>
      <c r="AEH92" s="83"/>
      <c r="AEI92" s="83"/>
      <c r="AEJ92" s="83"/>
      <c r="AEK92" s="83"/>
      <c r="AEL92" s="83"/>
      <c r="AEM92" s="83"/>
      <c r="AEN92" s="83"/>
      <c r="AEO92" s="83"/>
      <c r="AEP92" s="83"/>
      <c r="AEQ92" s="83"/>
      <c r="AER92" s="83"/>
      <c r="AES92" s="83"/>
      <c r="AET92" s="83"/>
      <c r="AEU92" s="83"/>
      <c r="AEV92" s="83"/>
      <c r="AEW92" s="83"/>
      <c r="AEX92" s="83"/>
      <c r="AEY92" s="83"/>
      <c r="AEZ92" s="83"/>
      <c r="AFA92" s="83"/>
      <c r="AFB92" s="83"/>
      <c r="AFC92" s="83"/>
      <c r="AFD92" s="83"/>
      <c r="AFE92" s="83"/>
      <c r="AFF92" s="83"/>
      <c r="AFG92" s="83"/>
      <c r="AFH92" s="83"/>
      <c r="AFI92" s="83"/>
      <c r="AFJ92" s="83"/>
      <c r="AFK92" s="83"/>
      <c r="AFL92" s="83"/>
      <c r="AFM92" s="83"/>
      <c r="AFN92" s="83"/>
      <c r="AFO92" s="83"/>
      <c r="AFP92" s="83"/>
      <c r="AFQ92" s="83"/>
      <c r="AFR92" s="83"/>
      <c r="AFS92" s="83"/>
      <c r="AFT92" s="83"/>
      <c r="AFU92" s="83"/>
      <c r="AFV92" s="83"/>
      <c r="AFW92" s="83"/>
      <c r="AFX92" s="83"/>
      <c r="AFY92" s="83"/>
      <c r="AFZ92" s="83"/>
      <c r="AGA92" s="83"/>
      <c r="AGB92" s="83"/>
      <c r="AGC92" s="83"/>
      <c r="AGD92" s="83"/>
      <c r="AGE92" s="83"/>
      <c r="AGF92" s="83"/>
      <c r="AGG92" s="83"/>
      <c r="AGH92" s="83"/>
      <c r="AGI92" s="83"/>
      <c r="AGJ92" s="83"/>
      <c r="AGK92" s="83"/>
      <c r="AGL92" s="83"/>
      <c r="AGM92" s="83"/>
      <c r="AGN92" s="83"/>
      <c r="AGO92" s="83"/>
      <c r="AGP92" s="83"/>
      <c r="AGQ92" s="83"/>
      <c r="AGR92" s="83"/>
      <c r="AGS92" s="83"/>
      <c r="AGT92" s="83"/>
      <c r="AGU92" s="83"/>
      <c r="AGV92" s="83"/>
      <c r="AGW92" s="83"/>
      <c r="AGX92" s="83"/>
      <c r="AGY92" s="83"/>
      <c r="AGZ92" s="83"/>
      <c r="AHA92" s="83"/>
      <c r="AHB92" s="83"/>
      <c r="AHC92" s="83"/>
      <c r="AHD92" s="83"/>
      <c r="AHE92" s="83"/>
      <c r="AHF92" s="83"/>
      <c r="AHG92" s="83"/>
      <c r="AHH92" s="83"/>
      <c r="AHI92" s="83"/>
      <c r="AHJ92" s="83"/>
      <c r="AHK92" s="83"/>
      <c r="AHL92" s="83"/>
      <c r="AHM92" s="83"/>
      <c r="AHN92" s="83"/>
      <c r="AHO92" s="83"/>
      <c r="AHP92" s="83"/>
      <c r="AHQ92" s="83"/>
      <c r="AHR92" s="83"/>
      <c r="AHS92" s="83"/>
      <c r="AHT92" s="83"/>
      <c r="AHU92" s="83"/>
      <c r="AHV92" s="83"/>
      <c r="AHW92" s="83"/>
      <c r="AHX92" s="83"/>
      <c r="AHY92" s="83"/>
      <c r="AHZ92" s="83"/>
      <c r="AIA92" s="83"/>
      <c r="AIB92" s="83"/>
      <c r="AIC92" s="83"/>
      <c r="AID92" s="83"/>
      <c r="AIE92" s="83"/>
      <c r="AIF92" s="83"/>
      <c r="AIG92" s="83"/>
      <c r="AIH92" s="83"/>
      <c r="AII92" s="83"/>
      <c r="AIJ92" s="83"/>
      <c r="AIK92" s="83"/>
      <c r="AIL92" s="83"/>
      <c r="AIM92" s="83"/>
      <c r="AIN92" s="83"/>
      <c r="AIO92" s="83"/>
      <c r="AIP92" s="83"/>
      <c r="AIQ92" s="83"/>
      <c r="AIR92" s="83"/>
      <c r="AIS92" s="83"/>
      <c r="AIT92" s="83"/>
      <c r="AIU92" s="83"/>
      <c r="AIV92" s="83"/>
      <c r="AIW92" s="83"/>
      <c r="AIX92" s="83"/>
      <c r="AIY92" s="83"/>
      <c r="AIZ92" s="83"/>
      <c r="AJA92" s="83"/>
      <c r="AJB92" s="83"/>
      <c r="AJC92" s="83"/>
      <c r="AJD92" s="83"/>
      <c r="AJE92" s="83"/>
      <c r="AJF92" s="83"/>
      <c r="AJG92" s="83"/>
      <c r="AJH92" s="83"/>
      <c r="AJI92" s="83"/>
      <c r="AJJ92" s="83"/>
      <c r="AJK92" s="83"/>
      <c r="AJL92" s="83"/>
      <c r="AJM92" s="83"/>
      <c r="AJN92" s="83"/>
      <c r="AJO92" s="83"/>
      <c r="AJP92" s="83"/>
      <c r="AJQ92" s="83"/>
      <c r="AJR92" s="83"/>
      <c r="AJS92" s="83"/>
      <c r="AJT92" s="83"/>
      <c r="AJU92" s="83"/>
      <c r="AJV92" s="83"/>
      <c r="AJW92" s="83"/>
      <c r="AJX92" s="83"/>
      <c r="AJY92" s="83"/>
      <c r="AJZ92" s="83"/>
      <c r="AKA92" s="83"/>
      <c r="AKB92" s="83"/>
      <c r="AKC92" s="83"/>
      <c r="AKD92" s="83"/>
      <c r="AKE92" s="83"/>
      <c r="AKF92" s="83"/>
      <c r="AKG92" s="83"/>
      <c r="AKH92" s="83"/>
      <c r="AKI92" s="83"/>
      <c r="AKJ92" s="83"/>
      <c r="AKK92" s="83"/>
      <c r="AKL92" s="83"/>
      <c r="AKM92" s="83"/>
      <c r="AKN92" s="83"/>
      <c r="AKO92" s="83"/>
      <c r="AKP92" s="83"/>
      <c r="AKQ92" s="83"/>
      <c r="AKR92" s="83"/>
      <c r="AKS92" s="83"/>
      <c r="AKT92" s="83"/>
      <c r="AKU92" s="83"/>
      <c r="AKV92" s="83"/>
      <c r="AKW92" s="83"/>
      <c r="AKX92" s="83"/>
      <c r="AKY92" s="83"/>
      <c r="AKZ92" s="83"/>
      <c r="ALA92" s="83"/>
      <c r="ALB92" s="83"/>
      <c r="ALC92" s="83"/>
      <c r="ALD92" s="83"/>
      <c r="ALE92" s="83"/>
      <c r="ALF92" s="83"/>
      <c r="ALG92" s="83"/>
      <c r="ALH92" s="83"/>
      <c r="ALI92" s="83"/>
      <c r="ALJ92" s="83"/>
      <c r="ALK92" s="83"/>
      <c r="ALL92" s="83"/>
      <c r="ALM92" s="83"/>
      <c r="ALN92" s="83"/>
      <c r="ALO92" s="83"/>
      <c r="ALP92" s="83"/>
      <c r="ALQ92" s="83"/>
      <c r="ALR92" s="83"/>
      <c r="ALS92" s="83"/>
      <c r="ALT92" s="83"/>
      <c r="ALU92" s="83"/>
      <c r="ALV92" s="83"/>
      <c r="ALW92" s="83"/>
      <c r="ALX92" s="83"/>
      <c r="ALY92" s="83"/>
      <c r="ALZ92" s="83"/>
      <c r="AMA92" s="83"/>
      <c r="AMB92" s="83"/>
      <c r="AMC92" s="83"/>
      <c r="AMD92" s="83"/>
      <c r="AME92" s="83"/>
    </row>
    <row r="93" spans="1:1019" ht="25.5">
      <c r="A93" s="58" t="s">
        <v>649</v>
      </c>
      <c r="B93" s="46" t="s">
        <v>130</v>
      </c>
      <c r="C93" s="46">
        <v>1136683000090</v>
      </c>
      <c r="D93" s="99" t="s">
        <v>37</v>
      </c>
      <c r="E93" s="99" t="s">
        <v>247</v>
      </c>
      <c r="F93" s="46" t="s">
        <v>238</v>
      </c>
      <c r="G93" s="99" t="s">
        <v>550</v>
      </c>
      <c r="H93" s="46"/>
      <c r="I93" s="99"/>
      <c r="J93" s="46"/>
      <c r="K93" s="99"/>
      <c r="L93" s="119">
        <v>1</v>
      </c>
      <c r="M93" s="63">
        <v>0.8</v>
      </c>
      <c r="N93" s="45" t="s">
        <v>431</v>
      </c>
      <c r="O93" s="63">
        <f>Данные!L93*Данные!M93*[1]Данные!AG85/30.4</f>
        <v>0.80043859649122817</v>
      </c>
      <c r="P93" s="47" t="s">
        <v>1019</v>
      </c>
      <c r="Q93" s="47" t="s">
        <v>1019</v>
      </c>
      <c r="R93" s="47" t="s">
        <v>1019</v>
      </c>
      <c r="S93" s="48" t="s">
        <v>1018</v>
      </c>
      <c r="T93" s="48"/>
      <c r="U93" s="48"/>
      <c r="V93" s="48"/>
      <c r="W93" s="48"/>
      <c r="X93" s="48"/>
      <c r="Y93" s="48"/>
      <c r="Z93" s="48"/>
      <c r="AA93" s="47">
        <v>234</v>
      </c>
      <c r="AB93" s="48" t="s">
        <v>3</v>
      </c>
      <c r="AC93" s="48" t="s">
        <v>461</v>
      </c>
      <c r="AD93" s="45" t="s">
        <v>335</v>
      </c>
      <c r="AE93" s="45" t="s">
        <v>1088</v>
      </c>
      <c r="AF93" s="48"/>
      <c r="AG93" s="48"/>
      <c r="AH93" s="45" t="s">
        <v>26</v>
      </c>
      <c r="AI93" s="45" t="s">
        <v>130</v>
      </c>
      <c r="AJ93" s="45" t="s">
        <v>37</v>
      </c>
      <c r="AK93" s="45" t="s">
        <v>247</v>
      </c>
      <c r="AL93" s="48"/>
      <c r="AM93" s="48"/>
      <c r="AN93" s="12"/>
      <c r="AO93" s="8"/>
      <c r="AP93" s="9"/>
      <c r="AQ93" s="10"/>
    </row>
    <row r="94" spans="1:1019" ht="25.5">
      <c r="A94" s="58" t="s">
        <v>650</v>
      </c>
      <c r="B94" s="46" t="s">
        <v>130</v>
      </c>
      <c r="C94" s="46">
        <v>1136683000090</v>
      </c>
      <c r="D94" s="99" t="s">
        <v>37</v>
      </c>
      <c r="E94" s="99" t="s">
        <v>247</v>
      </c>
      <c r="F94" s="46" t="s">
        <v>238</v>
      </c>
      <c r="G94" s="99" t="s">
        <v>550</v>
      </c>
      <c r="H94" s="46"/>
      <c r="I94" s="99"/>
      <c r="J94" s="46"/>
      <c r="K94" s="99"/>
      <c r="L94" s="119">
        <v>1</v>
      </c>
      <c r="M94" s="63">
        <v>0.8</v>
      </c>
      <c r="N94" s="45" t="s">
        <v>431</v>
      </c>
      <c r="O94" s="63">
        <f>Данные!L94*Данные!M94*[1]Данные!AG86/30.4</f>
        <v>0.80043859649122817</v>
      </c>
      <c r="P94" s="47" t="s">
        <v>1019</v>
      </c>
      <c r="Q94" s="47" t="s">
        <v>1019</v>
      </c>
      <c r="R94" s="47" t="s">
        <v>1019</v>
      </c>
      <c r="S94" s="48" t="s">
        <v>1018</v>
      </c>
      <c r="T94" s="48"/>
      <c r="U94" s="48"/>
      <c r="V94" s="48"/>
      <c r="W94" s="48"/>
      <c r="X94" s="48"/>
      <c r="Y94" s="48"/>
      <c r="Z94" s="48"/>
      <c r="AA94" s="47">
        <v>234</v>
      </c>
      <c r="AB94" s="48" t="s">
        <v>3</v>
      </c>
      <c r="AC94" s="48" t="s">
        <v>461</v>
      </c>
      <c r="AD94" s="45" t="s">
        <v>361</v>
      </c>
      <c r="AE94" s="45" t="s">
        <v>1072</v>
      </c>
      <c r="AF94" s="48"/>
      <c r="AG94" s="48"/>
      <c r="AH94" s="45" t="s">
        <v>26</v>
      </c>
      <c r="AI94" s="45" t="s">
        <v>130</v>
      </c>
      <c r="AJ94" s="45" t="s">
        <v>37</v>
      </c>
      <c r="AK94" s="45" t="s">
        <v>247</v>
      </c>
      <c r="AL94" s="48"/>
      <c r="AM94" s="48"/>
      <c r="AN94" s="12"/>
      <c r="AO94" s="8"/>
      <c r="AP94" s="9"/>
      <c r="AQ94" s="10"/>
    </row>
    <row r="95" spans="1:1019" ht="25.5">
      <c r="A95" s="58" t="s">
        <v>651</v>
      </c>
      <c r="B95" s="46" t="s">
        <v>130</v>
      </c>
      <c r="C95" s="46">
        <v>1136683000090</v>
      </c>
      <c r="D95" s="99" t="s">
        <v>37</v>
      </c>
      <c r="E95" s="99" t="s">
        <v>247</v>
      </c>
      <c r="F95" s="46" t="s">
        <v>238</v>
      </c>
      <c r="G95" s="99" t="s">
        <v>550</v>
      </c>
      <c r="H95" s="46"/>
      <c r="I95" s="99"/>
      <c r="J95" s="46"/>
      <c r="K95" s="99"/>
      <c r="L95" s="119">
        <v>1</v>
      </c>
      <c r="M95" s="63">
        <v>0.8</v>
      </c>
      <c r="N95" s="45" t="s">
        <v>431</v>
      </c>
      <c r="O95" s="63">
        <f>Данные!L95*Данные!M95*[1]Данные!AG87/30.4</f>
        <v>0.80043859649122817</v>
      </c>
      <c r="P95" s="47" t="s">
        <v>1019</v>
      </c>
      <c r="Q95" s="47" t="s">
        <v>1019</v>
      </c>
      <c r="R95" s="47" t="s">
        <v>1019</v>
      </c>
      <c r="S95" s="48" t="s">
        <v>1018</v>
      </c>
      <c r="T95" s="48"/>
      <c r="U95" s="48"/>
      <c r="V95" s="48"/>
      <c r="W95" s="48"/>
      <c r="X95" s="48"/>
      <c r="Y95" s="48"/>
      <c r="Z95" s="48"/>
      <c r="AA95" s="47">
        <v>234</v>
      </c>
      <c r="AB95" s="48" t="s">
        <v>3</v>
      </c>
      <c r="AC95" s="48" t="s">
        <v>461</v>
      </c>
      <c r="AD95" s="45" t="s">
        <v>307</v>
      </c>
      <c r="AE95" s="45" t="s">
        <v>360</v>
      </c>
      <c r="AF95" s="48"/>
      <c r="AG95" s="48"/>
      <c r="AH95" s="45" t="s">
        <v>26</v>
      </c>
      <c r="AI95" s="45" t="s">
        <v>130</v>
      </c>
      <c r="AJ95" s="45" t="s">
        <v>37</v>
      </c>
      <c r="AK95" s="45" t="s">
        <v>247</v>
      </c>
      <c r="AL95" s="48"/>
      <c r="AM95" s="48"/>
      <c r="AN95" s="12"/>
      <c r="AO95" s="8"/>
      <c r="AP95" s="9"/>
      <c r="AQ95" s="10"/>
    </row>
    <row r="96" spans="1:1019" ht="25.5">
      <c r="A96" s="58" t="s">
        <v>652</v>
      </c>
      <c r="B96" s="46" t="s">
        <v>130</v>
      </c>
      <c r="C96" s="46">
        <v>1136683000090</v>
      </c>
      <c r="D96" s="99" t="s">
        <v>37</v>
      </c>
      <c r="E96" s="99" t="s">
        <v>247</v>
      </c>
      <c r="F96" s="46" t="s">
        <v>238</v>
      </c>
      <c r="G96" s="99" t="s">
        <v>550</v>
      </c>
      <c r="H96" s="46"/>
      <c r="I96" s="99"/>
      <c r="J96" s="46"/>
      <c r="K96" s="99"/>
      <c r="L96" s="119">
        <v>1</v>
      </c>
      <c r="M96" s="63">
        <v>0.8</v>
      </c>
      <c r="N96" s="45" t="s">
        <v>431</v>
      </c>
      <c r="O96" s="63">
        <f>Данные!L96*Данные!M96*[1]Данные!AG88/30.4</f>
        <v>0.80043859649122817</v>
      </c>
      <c r="P96" s="47" t="s">
        <v>1019</v>
      </c>
      <c r="Q96" s="47" t="s">
        <v>1019</v>
      </c>
      <c r="R96" s="47" t="s">
        <v>1019</v>
      </c>
      <c r="S96" s="48" t="s">
        <v>1018</v>
      </c>
      <c r="T96" s="48"/>
      <c r="U96" s="48"/>
      <c r="V96" s="48"/>
      <c r="W96" s="48"/>
      <c r="X96" s="48"/>
      <c r="Y96" s="48"/>
      <c r="Z96" s="48"/>
      <c r="AA96" s="47">
        <v>234</v>
      </c>
      <c r="AB96" s="48" t="s">
        <v>3</v>
      </c>
      <c r="AC96" s="48" t="s">
        <v>461</v>
      </c>
      <c r="AD96" s="45" t="s">
        <v>317</v>
      </c>
      <c r="AE96" s="45" t="s">
        <v>362</v>
      </c>
      <c r="AF96" s="48"/>
      <c r="AG96" s="48"/>
      <c r="AH96" s="45" t="s">
        <v>26</v>
      </c>
      <c r="AI96" s="45" t="s">
        <v>130</v>
      </c>
      <c r="AJ96" s="45" t="s">
        <v>37</v>
      </c>
      <c r="AK96" s="45" t="s">
        <v>247</v>
      </c>
      <c r="AL96" s="48"/>
      <c r="AM96" s="48"/>
      <c r="AN96" s="12"/>
      <c r="AO96" s="8"/>
      <c r="AP96" s="9"/>
      <c r="AQ96" s="10"/>
    </row>
    <row r="97" spans="1:43" ht="25.5">
      <c r="A97" s="58" t="s">
        <v>653</v>
      </c>
      <c r="B97" s="46" t="s">
        <v>130</v>
      </c>
      <c r="C97" s="46">
        <v>1136683000090</v>
      </c>
      <c r="D97" s="99" t="s">
        <v>37</v>
      </c>
      <c r="E97" s="99" t="s">
        <v>247</v>
      </c>
      <c r="F97" s="46" t="s">
        <v>238</v>
      </c>
      <c r="G97" s="99" t="s">
        <v>550</v>
      </c>
      <c r="H97" s="46"/>
      <c r="I97" s="99"/>
      <c r="J97" s="46"/>
      <c r="K97" s="99"/>
      <c r="L97" s="119">
        <v>1</v>
      </c>
      <c r="M97" s="63">
        <v>0.8</v>
      </c>
      <c r="N97" s="45" t="s">
        <v>431</v>
      </c>
      <c r="O97" s="63">
        <f>Данные!L97*Данные!M97*[1]Данные!AG89/30.4</f>
        <v>0.80043859649122817</v>
      </c>
      <c r="P97" s="47" t="s">
        <v>1019</v>
      </c>
      <c r="Q97" s="47" t="s">
        <v>1019</v>
      </c>
      <c r="R97" s="47" t="s">
        <v>1019</v>
      </c>
      <c r="S97" s="48" t="s">
        <v>1018</v>
      </c>
      <c r="T97" s="48"/>
      <c r="U97" s="48"/>
      <c r="V97" s="48"/>
      <c r="W97" s="48"/>
      <c r="X97" s="48"/>
      <c r="Y97" s="48"/>
      <c r="Z97" s="48"/>
      <c r="AA97" s="47">
        <v>234</v>
      </c>
      <c r="AB97" s="48" t="s">
        <v>3</v>
      </c>
      <c r="AC97" s="48" t="s">
        <v>461</v>
      </c>
      <c r="AD97" s="45" t="s">
        <v>317</v>
      </c>
      <c r="AE97" s="45" t="s">
        <v>363</v>
      </c>
      <c r="AF97" s="48"/>
      <c r="AG97" s="48"/>
      <c r="AH97" s="45" t="s">
        <v>26</v>
      </c>
      <c r="AI97" s="45" t="s">
        <v>130</v>
      </c>
      <c r="AJ97" s="45" t="s">
        <v>37</v>
      </c>
      <c r="AK97" s="45" t="s">
        <v>247</v>
      </c>
      <c r="AL97" s="48"/>
      <c r="AM97" s="48"/>
      <c r="AN97" s="12"/>
      <c r="AO97" s="8"/>
      <c r="AP97" s="9"/>
      <c r="AQ97" s="10"/>
    </row>
    <row r="98" spans="1:43" ht="25.5">
      <c r="A98" s="58" t="s">
        <v>654</v>
      </c>
      <c r="B98" s="46" t="s">
        <v>130</v>
      </c>
      <c r="C98" s="46">
        <v>1136683000090</v>
      </c>
      <c r="D98" s="99" t="s">
        <v>37</v>
      </c>
      <c r="E98" s="99" t="s">
        <v>247</v>
      </c>
      <c r="F98" s="46" t="s">
        <v>238</v>
      </c>
      <c r="G98" s="99" t="s">
        <v>550</v>
      </c>
      <c r="H98" s="46"/>
      <c r="I98" s="99"/>
      <c r="J98" s="46"/>
      <c r="K98" s="99"/>
      <c r="L98" s="119">
        <v>1</v>
      </c>
      <c r="M98" s="63">
        <v>0.8</v>
      </c>
      <c r="N98" s="45" t="s">
        <v>431</v>
      </c>
      <c r="O98" s="63">
        <f>Данные!L98*Данные!M98*[1]Данные!AG90/30.4</f>
        <v>0.80043859649122817</v>
      </c>
      <c r="P98" s="47" t="s">
        <v>1019</v>
      </c>
      <c r="Q98" s="47" t="s">
        <v>1019</v>
      </c>
      <c r="R98" s="47" t="s">
        <v>1019</v>
      </c>
      <c r="S98" s="48" t="s">
        <v>1018</v>
      </c>
      <c r="T98" s="48"/>
      <c r="U98" s="48"/>
      <c r="V98" s="48"/>
      <c r="W98" s="48"/>
      <c r="X98" s="48"/>
      <c r="Y98" s="48"/>
      <c r="Z98" s="48"/>
      <c r="AA98" s="47">
        <v>234</v>
      </c>
      <c r="AB98" s="48" t="s">
        <v>3</v>
      </c>
      <c r="AC98" s="48" t="s">
        <v>461</v>
      </c>
      <c r="AD98" s="45" t="s">
        <v>364</v>
      </c>
      <c r="AE98" s="45" t="s">
        <v>1087</v>
      </c>
      <c r="AF98" s="48"/>
      <c r="AG98" s="48"/>
      <c r="AH98" s="45" t="s">
        <v>26</v>
      </c>
      <c r="AI98" s="45" t="s">
        <v>130</v>
      </c>
      <c r="AJ98" s="45" t="s">
        <v>37</v>
      </c>
      <c r="AK98" s="45" t="s">
        <v>247</v>
      </c>
      <c r="AL98" s="48"/>
      <c r="AM98" s="48"/>
      <c r="AN98" s="12"/>
      <c r="AO98" s="8"/>
      <c r="AP98" s="9"/>
      <c r="AQ98" s="10"/>
    </row>
    <row r="99" spans="1:43" ht="25.5">
      <c r="A99" s="58" t="s">
        <v>655</v>
      </c>
      <c r="B99" s="46" t="s">
        <v>122</v>
      </c>
      <c r="C99" s="46">
        <v>1086603001187</v>
      </c>
      <c r="D99" s="99" t="s">
        <v>38</v>
      </c>
      <c r="E99" s="99" t="s">
        <v>249</v>
      </c>
      <c r="F99" s="46" t="s">
        <v>238</v>
      </c>
      <c r="G99" s="99" t="s">
        <v>550</v>
      </c>
      <c r="H99" s="46"/>
      <c r="I99" s="99"/>
      <c r="J99" s="46"/>
      <c r="K99" s="99"/>
      <c r="L99" s="119">
        <v>5</v>
      </c>
      <c r="M99" s="63">
        <v>0.8</v>
      </c>
      <c r="N99" s="45" t="s">
        <v>431</v>
      </c>
      <c r="O99" s="63">
        <f>Данные!L99*Данные!M99*[1]Данные!AG91/30.4</f>
        <v>4.0021929824561404</v>
      </c>
      <c r="P99" s="47" t="s">
        <v>1019</v>
      </c>
      <c r="Q99" s="47" t="s">
        <v>1019</v>
      </c>
      <c r="R99" s="47" t="s">
        <v>1019</v>
      </c>
      <c r="S99" s="48" t="s">
        <v>1018</v>
      </c>
      <c r="T99" s="48"/>
      <c r="U99" s="48"/>
      <c r="V99" s="48"/>
      <c r="W99" s="48"/>
      <c r="X99" s="48"/>
      <c r="Y99" s="48"/>
      <c r="Z99" s="48"/>
      <c r="AA99" s="47">
        <v>234</v>
      </c>
      <c r="AB99" s="48" t="s">
        <v>3</v>
      </c>
      <c r="AC99" s="48" t="s">
        <v>461</v>
      </c>
      <c r="AD99" s="45" t="s">
        <v>305</v>
      </c>
      <c r="AE99" s="45" t="s">
        <v>236</v>
      </c>
      <c r="AF99" s="48"/>
      <c r="AG99" s="48"/>
      <c r="AH99" s="45" t="s">
        <v>26</v>
      </c>
      <c r="AI99" s="45" t="s">
        <v>122</v>
      </c>
      <c r="AJ99" s="45" t="s">
        <v>38</v>
      </c>
      <c r="AK99" s="45" t="s">
        <v>249</v>
      </c>
      <c r="AL99" s="48"/>
      <c r="AM99" s="48"/>
      <c r="AN99" s="12"/>
      <c r="AO99" s="8"/>
      <c r="AP99" s="9"/>
      <c r="AQ99" s="10"/>
    </row>
    <row r="100" spans="1:43" ht="25.5">
      <c r="A100" s="58" t="s">
        <v>656</v>
      </c>
      <c r="B100" s="46" t="s">
        <v>122</v>
      </c>
      <c r="C100" s="46">
        <v>1086603001187</v>
      </c>
      <c r="D100" s="99" t="s">
        <v>38</v>
      </c>
      <c r="E100" s="99" t="s">
        <v>249</v>
      </c>
      <c r="F100" s="46" t="s">
        <v>238</v>
      </c>
      <c r="G100" s="99" t="s">
        <v>550</v>
      </c>
      <c r="H100" s="46"/>
      <c r="I100" s="99"/>
      <c r="J100" s="46"/>
      <c r="K100" s="99"/>
      <c r="L100" s="119">
        <v>4</v>
      </c>
      <c r="M100" s="63">
        <v>0.8</v>
      </c>
      <c r="N100" s="45" t="s">
        <v>431</v>
      </c>
      <c r="O100" s="63">
        <f>Данные!L100*Данные!M100*[1]Данные!AG92/30.4</f>
        <v>3.2017543859649127</v>
      </c>
      <c r="P100" s="47" t="s">
        <v>1019</v>
      </c>
      <c r="Q100" s="47" t="s">
        <v>1019</v>
      </c>
      <c r="R100" s="47" t="s">
        <v>1019</v>
      </c>
      <c r="S100" s="48" t="s">
        <v>1018</v>
      </c>
      <c r="T100" s="48"/>
      <c r="U100" s="48"/>
      <c r="V100" s="48"/>
      <c r="W100" s="48"/>
      <c r="X100" s="48"/>
      <c r="Y100" s="48"/>
      <c r="Z100" s="48"/>
      <c r="AA100" s="47">
        <v>234</v>
      </c>
      <c r="AB100" s="48" t="s">
        <v>3</v>
      </c>
      <c r="AC100" s="48" t="s">
        <v>461</v>
      </c>
      <c r="AD100" s="45" t="s">
        <v>305</v>
      </c>
      <c r="AE100" s="45" t="s">
        <v>304</v>
      </c>
      <c r="AF100" s="48"/>
      <c r="AG100" s="48"/>
      <c r="AH100" s="45" t="s">
        <v>26</v>
      </c>
      <c r="AI100" s="45" t="s">
        <v>122</v>
      </c>
      <c r="AJ100" s="45" t="s">
        <v>38</v>
      </c>
      <c r="AK100" s="45" t="s">
        <v>249</v>
      </c>
      <c r="AL100" s="48"/>
      <c r="AM100" s="48"/>
      <c r="AN100" s="12"/>
      <c r="AO100" s="8"/>
      <c r="AP100" s="9"/>
      <c r="AQ100" s="10"/>
    </row>
    <row r="101" spans="1:43" ht="25.5">
      <c r="A101" s="58" t="s">
        <v>657</v>
      </c>
      <c r="B101" s="46" t="s">
        <v>122</v>
      </c>
      <c r="C101" s="46">
        <v>1086603001187</v>
      </c>
      <c r="D101" s="99" t="s">
        <v>38</v>
      </c>
      <c r="E101" s="99" t="s">
        <v>249</v>
      </c>
      <c r="F101" s="46" t="s">
        <v>238</v>
      </c>
      <c r="G101" s="99" t="s">
        <v>550</v>
      </c>
      <c r="H101" s="46"/>
      <c r="I101" s="99"/>
      <c r="J101" s="46"/>
      <c r="K101" s="99"/>
      <c r="L101" s="119">
        <v>4</v>
      </c>
      <c r="M101" s="63">
        <v>0.8</v>
      </c>
      <c r="N101" s="45" t="s">
        <v>431</v>
      </c>
      <c r="O101" s="63">
        <f>Данные!L101*Данные!M101*[1]Данные!AG93/30.4</f>
        <v>3.2017543859649127</v>
      </c>
      <c r="P101" s="47" t="s">
        <v>1019</v>
      </c>
      <c r="Q101" s="47" t="s">
        <v>1019</v>
      </c>
      <c r="R101" s="47" t="s">
        <v>1019</v>
      </c>
      <c r="S101" s="48" t="s">
        <v>1018</v>
      </c>
      <c r="T101" s="48"/>
      <c r="U101" s="48"/>
      <c r="V101" s="48"/>
      <c r="W101" s="48"/>
      <c r="X101" s="48"/>
      <c r="Y101" s="48"/>
      <c r="Z101" s="48"/>
      <c r="AA101" s="47">
        <v>234</v>
      </c>
      <c r="AB101" s="48" t="s">
        <v>3</v>
      </c>
      <c r="AC101" s="48" t="s">
        <v>461</v>
      </c>
      <c r="AD101" s="45" t="s">
        <v>305</v>
      </c>
      <c r="AE101" s="45" t="s">
        <v>306</v>
      </c>
      <c r="AF101" s="48"/>
      <c r="AG101" s="48"/>
      <c r="AH101" s="45" t="s">
        <v>26</v>
      </c>
      <c r="AI101" s="45" t="s">
        <v>122</v>
      </c>
      <c r="AJ101" s="45" t="s">
        <v>38</v>
      </c>
      <c r="AK101" s="45" t="s">
        <v>249</v>
      </c>
      <c r="AL101" s="48"/>
      <c r="AM101" s="48"/>
      <c r="AN101" s="12"/>
      <c r="AO101" s="8"/>
      <c r="AP101" s="9"/>
      <c r="AQ101" s="10"/>
    </row>
    <row r="102" spans="1:43" ht="25.5">
      <c r="A102" s="58" t="s">
        <v>658</v>
      </c>
      <c r="B102" s="46" t="s">
        <v>122</v>
      </c>
      <c r="C102" s="46">
        <v>1086603001187</v>
      </c>
      <c r="D102" s="99" t="s">
        <v>38</v>
      </c>
      <c r="E102" s="99" t="s">
        <v>249</v>
      </c>
      <c r="F102" s="46" t="s">
        <v>238</v>
      </c>
      <c r="G102" s="99" t="s">
        <v>550</v>
      </c>
      <c r="H102" s="46"/>
      <c r="I102" s="99"/>
      <c r="J102" s="46"/>
      <c r="K102" s="99"/>
      <c r="L102" s="119">
        <v>3</v>
      </c>
      <c r="M102" s="63">
        <v>0.8</v>
      </c>
      <c r="N102" s="45" t="s">
        <v>431</v>
      </c>
      <c r="O102" s="63">
        <f>Данные!L102*Данные!M102*[1]Данные!AG94/30.4</f>
        <v>2.401315789473685</v>
      </c>
      <c r="P102" s="47" t="s">
        <v>1019</v>
      </c>
      <c r="Q102" s="47" t="s">
        <v>1019</v>
      </c>
      <c r="R102" s="47" t="s">
        <v>1019</v>
      </c>
      <c r="S102" s="48" t="s">
        <v>1018</v>
      </c>
      <c r="T102" s="48"/>
      <c r="U102" s="48"/>
      <c r="V102" s="48"/>
      <c r="W102" s="48"/>
      <c r="X102" s="48"/>
      <c r="Y102" s="48"/>
      <c r="Z102" s="48"/>
      <c r="AA102" s="47">
        <v>234</v>
      </c>
      <c r="AB102" s="48" t="s">
        <v>3</v>
      </c>
      <c r="AC102" s="48" t="s">
        <v>461</v>
      </c>
      <c r="AD102" s="45" t="s">
        <v>307</v>
      </c>
      <c r="AE102" s="45" t="s">
        <v>308</v>
      </c>
      <c r="AF102" s="48"/>
      <c r="AG102" s="48"/>
      <c r="AH102" s="45" t="s">
        <v>26</v>
      </c>
      <c r="AI102" s="45" t="s">
        <v>122</v>
      </c>
      <c r="AJ102" s="45" t="s">
        <v>38</v>
      </c>
      <c r="AK102" s="45" t="s">
        <v>249</v>
      </c>
      <c r="AL102" s="48"/>
      <c r="AM102" s="48"/>
      <c r="AN102" s="12"/>
      <c r="AO102" s="8"/>
      <c r="AP102" s="9"/>
      <c r="AQ102" s="10"/>
    </row>
    <row r="103" spans="1:43" ht="25.5">
      <c r="A103" s="58" t="s">
        <v>659</v>
      </c>
      <c r="B103" s="46" t="s">
        <v>122</v>
      </c>
      <c r="C103" s="46">
        <v>1086603001187</v>
      </c>
      <c r="D103" s="99" t="s">
        <v>38</v>
      </c>
      <c r="E103" s="99" t="s">
        <v>249</v>
      </c>
      <c r="F103" s="46" t="s">
        <v>238</v>
      </c>
      <c r="G103" s="99" t="s">
        <v>550</v>
      </c>
      <c r="H103" s="46"/>
      <c r="I103" s="99"/>
      <c r="J103" s="46"/>
      <c r="K103" s="99"/>
      <c r="L103" s="119">
        <v>3</v>
      </c>
      <c r="M103" s="63">
        <v>0.8</v>
      </c>
      <c r="N103" s="45" t="s">
        <v>431</v>
      </c>
      <c r="O103" s="63">
        <f>Данные!L103*Данные!M103*[1]Данные!AG95/30.4</f>
        <v>2.401315789473685</v>
      </c>
      <c r="P103" s="47" t="s">
        <v>1019</v>
      </c>
      <c r="Q103" s="47" t="s">
        <v>1019</v>
      </c>
      <c r="R103" s="47" t="s">
        <v>1019</v>
      </c>
      <c r="S103" s="48" t="s">
        <v>1018</v>
      </c>
      <c r="T103" s="48"/>
      <c r="U103" s="48"/>
      <c r="V103" s="48"/>
      <c r="W103" s="48"/>
      <c r="X103" s="48"/>
      <c r="Y103" s="48"/>
      <c r="Z103" s="48"/>
      <c r="AA103" s="47">
        <v>234</v>
      </c>
      <c r="AB103" s="48" t="s">
        <v>3</v>
      </c>
      <c r="AC103" s="48" t="s">
        <v>461</v>
      </c>
      <c r="AD103" s="45" t="s">
        <v>309</v>
      </c>
      <c r="AE103" s="45" t="s">
        <v>234</v>
      </c>
      <c r="AF103" s="48"/>
      <c r="AG103" s="48"/>
      <c r="AH103" s="45" t="s">
        <v>26</v>
      </c>
      <c r="AI103" s="45" t="s">
        <v>122</v>
      </c>
      <c r="AJ103" s="45" t="s">
        <v>38</v>
      </c>
      <c r="AK103" s="45" t="s">
        <v>249</v>
      </c>
      <c r="AL103" s="48"/>
      <c r="AM103" s="48"/>
      <c r="AN103" s="12"/>
      <c r="AO103" s="8"/>
      <c r="AP103" s="9"/>
      <c r="AQ103" s="10"/>
    </row>
    <row r="104" spans="1:43" ht="25.5">
      <c r="A104" s="58" t="s">
        <v>660</v>
      </c>
      <c r="B104" s="46" t="s">
        <v>122</v>
      </c>
      <c r="C104" s="46">
        <v>1086603001187</v>
      </c>
      <c r="D104" s="99" t="s">
        <v>38</v>
      </c>
      <c r="E104" s="99" t="s">
        <v>249</v>
      </c>
      <c r="F104" s="46" t="s">
        <v>238</v>
      </c>
      <c r="G104" s="99" t="s">
        <v>550</v>
      </c>
      <c r="H104" s="46"/>
      <c r="I104" s="99"/>
      <c r="J104" s="46"/>
      <c r="K104" s="99"/>
      <c r="L104" s="119">
        <v>3</v>
      </c>
      <c r="M104" s="63">
        <v>0.8</v>
      </c>
      <c r="N104" s="45" t="s">
        <v>431</v>
      </c>
      <c r="O104" s="63">
        <f>Данные!L104*Данные!M104*[1]Данные!AG96/30.4</f>
        <v>2.401315789473685</v>
      </c>
      <c r="P104" s="47" t="s">
        <v>1019</v>
      </c>
      <c r="Q104" s="47" t="s">
        <v>1019</v>
      </c>
      <c r="R104" s="47" t="s">
        <v>1019</v>
      </c>
      <c r="S104" s="48" t="s">
        <v>1018</v>
      </c>
      <c r="T104" s="48"/>
      <c r="U104" s="48"/>
      <c r="V104" s="48"/>
      <c r="W104" s="48"/>
      <c r="X104" s="48"/>
      <c r="Y104" s="48"/>
      <c r="Z104" s="48"/>
      <c r="AA104" s="47">
        <v>234</v>
      </c>
      <c r="AB104" s="48" t="s">
        <v>3</v>
      </c>
      <c r="AC104" s="48" t="s">
        <v>461</v>
      </c>
      <c r="AD104" s="45" t="s">
        <v>310</v>
      </c>
      <c r="AE104" s="45" t="s">
        <v>239</v>
      </c>
      <c r="AF104" s="48"/>
      <c r="AG104" s="48"/>
      <c r="AH104" s="45" t="s">
        <v>26</v>
      </c>
      <c r="AI104" s="45" t="s">
        <v>122</v>
      </c>
      <c r="AJ104" s="45" t="s">
        <v>38</v>
      </c>
      <c r="AK104" s="45" t="s">
        <v>249</v>
      </c>
      <c r="AL104" s="48"/>
      <c r="AM104" s="48"/>
      <c r="AN104" s="12"/>
      <c r="AO104" s="8"/>
      <c r="AP104" s="9"/>
      <c r="AQ104" s="10"/>
    </row>
    <row r="105" spans="1:43" ht="25.5">
      <c r="A105" s="58" t="s">
        <v>661</v>
      </c>
      <c r="B105" s="46" t="s">
        <v>122</v>
      </c>
      <c r="C105" s="46">
        <v>1086603001187</v>
      </c>
      <c r="D105" s="99" t="s">
        <v>38</v>
      </c>
      <c r="E105" s="99" t="s">
        <v>249</v>
      </c>
      <c r="F105" s="46" t="s">
        <v>238</v>
      </c>
      <c r="G105" s="99" t="s">
        <v>550</v>
      </c>
      <c r="H105" s="46"/>
      <c r="I105" s="99"/>
      <c r="J105" s="46"/>
      <c r="K105" s="99"/>
      <c r="L105" s="119">
        <v>4</v>
      </c>
      <c r="M105" s="63">
        <v>0.8</v>
      </c>
      <c r="N105" s="45" t="s">
        <v>431</v>
      </c>
      <c r="O105" s="63">
        <f>Данные!L105*Данные!M105*[1]Данные!AG97/30.4</f>
        <v>3.2017543859649127</v>
      </c>
      <c r="P105" s="47" t="s">
        <v>1019</v>
      </c>
      <c r="Q105" s="47" t="s">
        <v>1019</v>
      </c>
      <c r="R105" s="47" t="s">
        <v>1019</v>
      </c>
      <c r="S105" s="48" t="s">
        <v>1018</v>
      </c>
      <c r="T105" s="48"/>
      <c r="U105" s="48"/>
      <c r="V105" s="48"/>
      <c r="W105" s="48"/>
      <c r="X105" s="48"/>
      <c r="Y105" s="48"/>
      <c r="Z105" s="48"/>
      <c r="AA105" s="47">
        <v>234</v>
      </c>
      <c r="AB105" s="48" t="s">
        <v>3</v>
      </c>
      <c r="AC105" s="48" t="s">
        <v>461</v>
      </c>
      <c r="AD105" s="45" t="s">
        <v>311</v>
      </c>
      <c r="AE105" s="45" t="s">
        <v>238</v>
      </c>
      <c r="AF105" s="48"/>
      <c r="AG105" s="48"/>
      <c r="AH105" s="45" t="s">
        <v>26</v>
      </c>
      <c r="AI105" s="45" t="s">
        <v>122</v>
      </c>
      <c r="AJ105" s="45" t="s">
        <v>38</v>
      </c>
      <c r="AK105" s="45" t="s">
        <v>249</v>
      </c>
      <c r="AL105" s="48"/>
      <c r="AM105" s="48"/>
      <c r="AN105" s="12"/>
      <c r="AO105" s="8"/>
      <c r="AP105" s="9"/>
      <c r="AQ105" s="10"/>
    </row>
    <row r="106" spans="1:43" ht="25.5">
      <c r="A106" s="58" t="s">
        <v>662</v>
      </c>
      <c r="B106" s="46" t="s">
        <v>122</v>
      </c>
      <c r="C106" s="46">
        <v>1086603001187</v>
      </c>
      <c r="D106" s="99" t="s">
        <v>38</v>
      </c>
      <c r="E106" s="99" t="s">
        <v>249</v>
      </c>
      <c r="F106" s="46" t="s">
        <v>238</v>
      </c>
      <c r="G106" s="99" t="s">
        <v>550</v>
      </c>
      <c r="H106" s="46"/>
      <c r="I106" s="99"/>
      <c r="J106" s="46"/>
      <c r="K106" s="99"/>
      <c r="L106" s="119">
        <v>3</v>
      </c>
      <c r="M106" s="63">
        <v>0.8</v>
      </c>
      <c r="N106" s="45" t="s">
        <v>431</v>
      </c>
      <c r="O106" s="63">
        <f>Данные!L106*Данные!M106*[1]Данные!AG98/30.4</f>
        <v>2.401315789473685</v>
      </c>
      <c r="P106" s="47" t="s">
        <v>1019</v>
      </c>
      <c r="Q106" s="47" t="s">
        <v>1019</v>
      </c>
      <c r="R106" s="47" t="s">
        <v>1019</v>
      </c>
      <c r="S106" s="48" t="s">
        <v>1018</v>
      </c>
      <c r="T106" s="48"/>
      <c r="U106" s="48"/>
      <c r="V106" s="48"/>
      <c r="W106" s="48"/>
      <c r="X106" s="48"/>
      <c r="Y106" s="48"/>
      <c r="Z106" s="48"/>
      <c r="AA106" s="47">
        <v>234</v>
      </c>
      <c r="AB106" s="48" t="s">
        <v>3</v>
      </c>
      <c r="AC106" s="48" t="s">
        <v>461</v>
      </c>
      <c r="AD106" s="45" t="s">
        <v>311</v>
      </c>
      <c r="AE106" s="45" t="s">
        <v>237</v>
      </c>
      <c r="AF106" s="48"/>
      <c r="AG106" s="48"/>
      <c r="AH106" s="45" t="s">
        <v>26</v>
      </c>
      <c r="AI106" s="45" t="s">
        <v>122</v>
      </c>
      <c r="AJ106" s="45" t="s">
        <v>38</v>
      </c>
      <c r="AK106" s="45" t="s">
        <v>249</v>
      </c>
      <c r="AL106" s="48"/>
      <c r="AM106" s="48"/>
      <c r="AN106" s="12"/>
      <c r="AO106" s="8"/>
      <c r="AP106" s="9"/>
      <c r="AQ106" s="10"/>
    </row>
    <row r="107" spans="1:43" ht="25.5">
      <c r="A107" s="58" t="s">
        <v>663</v>
      </c>
      <c r="B107" s="46" t="s">
        <v>122</v>
      </c>
      <c r="C107" s="46">
        <v>1086603001187</v>
      </c>
      <c r="D107" s="99" t="s">
        <v>38</v>
      </c>
      <c r="E107" s="99" t="s">
        <v>249</v>
      </c>
      <c r="F107" s="46" t="s">
        <v>238</v>
      </c>
      <c r="G107" s="99" t="s">
        <v>550</v>
      </c>
      <c r="H107" s="46"/>
      <c r="I107" s="99"/>
      <c r="J107" s="46"/>
      <c r="K107" s="99"/>
      <c r="L107" s="119">
        <v>3</v>
      </c>
      <c r="M107" s="63">
        <v>0.8</v>
      </c>
      <c r="N107" s="45" t="s">
        <v>431</v>
      </c>
      <c r="O107" s="63">
        <f>Данные!L107*Данные!M107*[1]Данные!AG99/30.4</f>
        <v>2.401315789473685</v>
      </c>
      <c r="P107" s="47" t="s">
        <v>1019</v>
      </c>
      <c r="Q107" s="47" t="s">
        <v>1019</v>
      </c>
      <c r="R107" s="47" t="s">
        <v>1019</v>
      </c>
      <c r="S107" s="48" t="s">
        <v>1018</v>
      </c>
      <c r="T107" s="48"/>
      <c r="U107" s="48"/>
      <c r="V107" s="48"/>
      <c r="W107" s="48"/>
      <c r="X107" s="48"/>
      <c r="Y107" s="48"/>
      <c r="Z107" s="48"/>
      <c r="AA107" s="47">
        <v>234</v>
      </c>
      <c r="AB107" s="48" t="s">
        <v>3</v>
      </c>
      <c r="AC107" s="48" t="s">
        <v>461</v>
      </c>
      <c r="AD107" s="45" t="s">
        <v>311</v>
      </c>
      <c r="AE107" s="45" t="s">
        <v>303</v>
      </c>
      <c r="AF107" s="48"/>
      <c r="AG107" s="48"/>
      <c r="AH107" s="45" t="s">
        <v>26</v>
      </c>
      <c r="AI107" s="45" t="s">
        <v>122</v>
      </c>
      <c r="AJ107" s="45" t="s">
        <v>38</v>
      </c>
      <c r="AK107" s="45" t="s">
        <v>249</v>
      </c>
      <c r="AL107" s="48"/>
      <c r="AM107" s="48"/>
      <c r="AN107" s="12"/>
      <c r="AO107" s="8"/>
      <c r="AP107" s="9"/>
      <c r="AQ107" s="10"/>
    </row>
    <row r="108" spans="1:43" ht="25.5">
      <c r="A108" s="58" t="s">
        <v>664</v>
      </c>
      <c r="B108" s="46" t="s">
        <v>122</v>
      </c>
      <c r="C108" s="46">
        <v>1086603001187</v>
      </c>
      <c r="D108" s="99" t="s">
        <v>38</v>
      </c>
      <c r="E108" s="99" t="s">
        <v>249</v>
      </c>
      <c r="F108" s="46" t="s">
        <v>238</v>
      </c>
      <c r="G108" s="99" t="s">
        <v>550</v>
      </c>
      <c r="H108" s="46"/>
      <c r="I108" s="99"/>
      <c r="J108" s="46"/>
      <c r="K108" s="99"/>
      <c r="L108" s="119">
        <v>4</v>
      </c>
      <c r="M108" s="63">
        <v>0.8</v>
      </c>
      <c r="N108" s="45" t="s">
        <v>431</v>
      </c>
      <c r="O108" s="63">
        <f>Данные!L108*Данные!M108*[1]Данные!AG100/30.4</f>
        <v>3.2017543859649127</v>
      </c>
      <c r="P108" s="47" t="s">
        <v>1019</v>
      </c>
      <c r="Q108" s="47" t="s">
        <v>1019</v>
      </c>
      <c r="R108" s="47" t="s">
        <v>1019</v>
      </c>
      <c r="S108" s="48" t="s">
        <v>1018</v>
      </c>
      <c r="T108" s="48"/>
      <c r="U108" s="48"/>
      <c r="V108" s="48"/>
      <c r="W108" s="48"/>
      <c r="X108" s="48"/>
      <c r="Y108" s="48"/>
      <c r="Z108" s="48"/>
      <c r="AA108" s="47">
        <v>234</v>
      </c>
      <c r="AB108" s="48" t="s">
        <v>3</v>
      </c>
      <c r="AC108" s="48" t="s">
        <v>461</v>
      </c>
      <c r="AD108" s="45" t="s">
        <v>311</v>
      </c>
      <c r="AE108" s="45" t="s">
        <v>23</v>
      </c>
      <c r="AF108" s="48"/>
      <c r="AG108" s="48"/>
      <c r="AH108" s="45" t="s">
        <v>26</v>
      </c>
      <c r="AI108" s="45" t="s">
        <v>122</v>
      </c>
      <c r="AJ108" s="45" t="s">
        <v>38</v>
      </c>
      <c r="AK108" s="45" t="s">
        <v>249</v>
      </c>
      <c r="AL108" s="48"/>
      <c r="AM108" s="48"/>
      <c r="AN108" s="12"/>
      <c r="AO108" s="8"/>
      <c r="AP108" s="9"/>
      <c r="AQ108" s="10"/>
    </row>
    <row r="109" spans="1:43" ht="25.5">
      <c r="A109" s="58" t="s">
        <v>665</v>
      </c>
      <c r="B109" s="46" t="s">
        <v>122</v>
      </c>
      <c r="C109" s="46">
        <v>1086603001187</v>
      </c>
      <c r="D109" s="99" t="s">
        <v>38</v>
      </c>
      <c r="E109" s="99" t="s">
        <v>249</v>
      </c>
      <c r="F109" s="46" t="s">
        <v>238</v>
      </c>
      <c r="G109" s="99" t="s">
        <v>550</v>
      </c>
      <c r="H109" s="46"/>
      <c r="I109" s="99"/>
      <c r="J109" s="46"/>
      <c r="K109" s="99"/>
      <c r="L109" s="119">
        <v>4</v>
      </c>
      <c r="M109" s="63">
        <v>0.8</v>
      </c>
      <c r="N109" s="45" t="s">
        <v>431</v>
      </c>
      <c r="O109" s="63">
        <f>Данные!L109*Данные!M109*[1]Данные!AG101/30.4</f>
        <v>3.2017543859649127</v>
      </c>
      <c r="P109" s="47" t="s">
        <v>1019</v>
      </c>
      <c r="Q109" s="47" t="s">
        <v>1019</v>
      </c>
      <c r="R109" s="47" t="s">
        <v>1019</v>
      </c>
      <c r="S109" s="48" t="s">
        <v>1018</v>
      </c>
      <c r="T109" s="48"/>
      <c r="U109" s="48"/>
      <c r="V109" s="48"/>
      <c r="W109" s="48"/>
      <c r="X109" s="48"/>
      <c r="Y109" s="48"/>
      <c r="Z109" s="48"/>
      <c r="AA109" s="47">
        <v>234</v>
      </c>
      <c r="AB109" s="48" t="s">
        <v>3</v>
      </c>
      <c r="AC109" s="48" t="s">
        <v>461</v>
      </c>
      <c r="AD109" s="45" t="s">
        <v>311</v>
      </c>
      <c r="AE109" s="45" t="s">
        <v>312</v>
      </c>
      <c r="AF109" s="48"/>
      <c r="AG109" s="48"/>
      <c r="AH109" s="45" t="s">
        <v>26</v>
      </c>
      <c r="AI109" s="45" t="s">
        <v>122</v>
      </c>
      <c r="AJ109" s="45" t="s">
        <v>38</v>
      </c>
      <c r="AK109" s="45" t="s">
        <v>249</v>
      </c>
      <c r="AL109" s="48"/>
      <c r="AM109" s="48"/>
      <c r="AN109" s="12"/>
      <c r="AO109" s="8"/>
      <c r="AP109" s="9"/>
      <c r="AQ109" s="10"/>
    </row>
    <row r="110" spans="1:43" ht="25.5">
      <c r="A110" s="58" t="s">
        <v>666</v>
      </c>
      <c r="B110" s="46" t="s">
        <v>122</v>
      </c>
      <c r="C110" s="46">
        <v>1086603001187</v>
      </c>
      <c r="D110" s="99" t="s">
        <v>38</v>
      </c>
      <c r="E110" s="99" t="s">
        <v>249</v>
      </c>
      <c r="F110" s="46" t="s">
        <v>238</v>
      </c>
      <c r="G110" s="99" t="s">
        <v>550</v>
      </c>
      <c r="H110" s="46"/>
      <c r="I110" s="99"/>
      <c r="J110" s="46"/>
      <c r="K110" s="99"/>
      <c r="L110" s="119">
        <v>1</v>
      </c>
      <c r="M110" s="63">
        <v>0.8</v>
      </c>
      <c r="N110" s="45" t="s">
        <v>431</v>
      </c>
      <c r="O110" s="63">
        <f>Данные!L110*Данные!M110*[1]Данные!AG102/30.4</f>
        <v>0.80043859649122817</v>
      </c>
      <c r="P110" s="47" t="s">
        <v>1019</v>
      </c>
      <c r="Q110" s="47" t="s">
        <v>1019</v>
      </c>
      <c r="R110" s="47" t="s">
        <v>1019</v>
      </c>
      <c r="S110" s="48" t="s">
        <v>1018</v>
      </c>
      <c r="T110" s="48"/>
      <c r="U110" s="48"/>
      <c r="V110" s="48"/>
      <c r="W110" s="48"/>
      <c r="X110" s="48"/>
      <c r="Y110" s="48"/>
      <c r="Z110" s="48"/>
      <c r="AA110" s="47">
        <v>234</v>
      </c>
      <c r="AB110" s="48" t="s">
        <v>3</v>
      </c>
      <c r="AC110" s="48" t="s">
        <v>461</v>
      </c>
      <c r="AD110" s="45" t="s">
        <v>313</v>
      </c>
      <c r="AE110" s="45" t="s">
        <v>314</v>
      </c>
      <c r="AF110" s="48"/>
      <c r="AG110" s="48"/>
      <c r="AH110" s="45" t="s">
        <v>26</v>
      </c>
      <c r="AI110" s="45" t="s">
        <v>122</v>
      </c>
      <c r="AJ110" s="45" t="s">
        <v>38</v>
      </c>
      <c r="AK110" s="45" t="s">
        <v>249</v>
      </c>
      <c r="AL110" s="48"/>
      <c r="AM110" s="48"/>
      <c r="AN110" s="12"/>
      <c r="AO110" s="8"/>
      <c r="AP110" s="9"/>
      <c r="AQ110" s="10"/>
    </row>
    <row r="111" spans="1:43" ht="25.5">
      <c r="A111" s="58" t="s">
        <v>667</v>
      </c>
      <c r="B111" s="46" t="s">
        <v>122</v>
      </c>
      <c r="C111" s="46">
        <v>1086603001187</v>
      </c>
      <c r="D111" s="99" t="s">
        <v>38</v>
      </c>
      <c r="E111" s="99" t="s">
        <v>249</v>
      </c>
      <c r="F111" s="46" t="s">
        <v>238</v>
      </c>
      <c r="G111" s="99" t="s">
        <v>550</v>
      </c>
      <c r="H111" s="46"/>
      <c r="I111" s="99"/>
      <c r="J111" s="46"/>
      <c r="K111" s="99"/>
      <c r="L111" s="119">
        <v>3</v>
      </c>
      <c r="M111" s="63">
        <v>0.8</v>
      </c>
      <c r="N111" s="45" t="s">
        <v>431</v>
      </c>
      <c r="O111" s="63">
        <f>Данные!L111*Данные!M111*[1]Данные!AG103/30.4</f>
        <v>2.401315789473685</v>
      </c>
      <c r="P111" s="47" t="s">
        <v>1019</v>
      </c>
      <c r="Q111" s="47" t="s">
        <v>1019</v>
      </c>
      <c r="R111" s="47" t="s">
        <v>1019</v>
      </c>
      <c r="S111" s="48" t="s">
        <v>1018</v>
      </c>
      <c r="T111" s="48"/>
      <c r="U111" s="48"/>
      <c r="V111" s="48"/>
      <c r="W111" s="48"/>
      <c r="X111" s="48"/>
      <c r="Y111" s="48"/>
      <c r="Z111" s="48"/>
      <c r="AA111" s="47">
        <v>234</v>
      </c>
      <c r="AB111" s="48" t="s">
        <v>3</v>
      </c>
      <c r="AC111" s="48" t="s">
        <v>461</v>
      </c>
      <c r="AD111" s="45" t="s">
        <v>315</v>
      </c>
      <c r="AE111" s="45" t="s">
        <v>316</v>
      </c>
      <c r="AF111" s="48"/>
      <c r="AG111" s="48"/>
      <c r="AH111" s="45" t="s">
        <v>26</v>
      </c>
      <c r="AI111" s="45" t="s">
        <v>122</v>
      </c>
      <c r="AJ111" s="45" t="s">
        <v>38</v>
      </c>
      <c r="AK111" s="45" t="s">
        <v>249</v>
      </c>
      <c r="AL111" s="48"/>
      <c r="AM111" s="48"/>
      <c r="AN111" s="12"/>
      <c r="AO111" s="8"/>
      <c r="AP111" s="9"/>
      <c r="AQ111" s="10"/>
    </row>
    <row r="112" spans="1:43" ht="25.5">
      <c r="A112" s="58" t="s">
        <v>668</v>
      </c>
      <c r="B112" s="46" t="s">
        <v>122</v>
      </c>
      <c r="C112" s="46">
        <v>1086603001187</v>
      </c>
      <c r="D112" s="99" t="s">
        <v>38</v>
      </c>
      <c r="E112" s="99" t="s">
        <v>249</v>
      </c>
      <c r="F112" s="46" t="s">
        <v>238</v>
      </c>
      <c r="G112" s="99" t="s">
        <v>550</v>
      </c>
      <c r="H112" s="46"/>
      <c r="I112" s="99"/>
      <c r="J112" s="46"/>
      <c r="K112" s="99"/>
      <c r="L112" s="119">
        <v>4</v>
      </c>
      <c r="M112" s="63">
        <v>0.8</v>
      </c>
      <c r="N112" s="45" t="s">
        <v>431</v>
      </c>
      <c r="O112" s="63">
        <f>Данные!L112*Данные!M112*[1]Данные!AG104/30.4</f>
        <v>3.2017543859649127</v>
      </c>
      <c r="P112" s="47" t="s">
        <v>1019</v>
      </c>
      <c r="Q112" s="47" t="s">
        <v>1019</v>
      </c>
      <c r="R112" s="47" t="s">
        <v>1019</v>
      </c>
      <c r="S112" s="48" t="s">
        <v>1018</v>
      </c>
      <c r="T112" s="48"/>
      <c r="U112" s="48"/>
      <c r="V112" s="48"/>
      <c r="W112" s="48"/>
      <c r="X112" s="48"/>
      <c r="Y112" s="48"/>
      <c r="Z112" s="48"/>
      <c r="AA112" s="47">
        <v>234</v>
      </c>
      <c r="AB112" s="48" t="s">
        <v>3</v>
      </c>
      <c r="AC112" s="48" t="s">
        <v>461</v>
      </c>
      <c r="AD112" s="45" t="s">
        <v>317</v>
      </c>
      <c r="AE112" s="45" t="s">
        <v>318</v>
      </c>
      <c r="AF112" s="48"/>
      <c r="AG112" s="48"/>
      <c r="AH112" s="45" t="s">
        <v>26</v>
      </c>
      <c r="AI112" s="45" t="s">
        <v>122</v>
      </c>
      <c r="AJ112" s="45" t="s">
        <v>38</v>
      </c>
      <c r="AK112" s="45" t="s">
        <v>249</v>
      </c>
      <c r="AL112" s="48"/>
      <c r="AM112" s="48"/>
      <c r="AN112" s="12"/>
      <c r="AO112" s="8"/>
      <c r="AP112" s="9"/>
      <c r="AQ112" s="10"/>
    </row>
    <row r="113" spans="1:43" ht="25.5">
      <c r="A113" s="58" t="s">
        <v>669</v>
      </c>
      <c r="B113" s="46" t="s">
        <v>122</v>
      </c>
      <c r="C113" s="46">
        <v>1086603001187</v>
      </c>
      <c r="D113" s="99" t="s">
        <v>38</v>
      </c>
      <c r="E113" s="99" t="s">
        <v>249</v>
      </c>
      <c r="F113" s="46" t="s">
        <v>238</v>
      </c>
      <c r="G113" s="99" t="s">
        <v>550</v>
      </c>
      <c r="H113" s="46"/>
      <c r="I113" s="99"/>
      <c r="J113" s="46"/>
      <c r="K113" s="99"/>
      <c r="L113" s="119">
        <v>3</v>
      </c>
      <c r="M113" s="63">
        <v>0.8</v>
      </c>
      <c r="N113" s="45" t="s">
        <v>431</v>
      </c>
      <c r="O113" s="63">
        <f>Данные!L113*Данные!M113*[1]Данные!AG105/30.4</f>
        <v>2.401315789473685</v>
      </c>
      <c r="P113" s="47" t="s">
        <v>1019</v>
      </c>
      <c r="Q113" s="47" t="s">
        <v>1019</v>
      </c>
      <c r="R113" s="47" t="s">
        <v>1019</v>
      </c>
      <c r="S113" s="48" t="s">
        <v>1018</v>
      </c>
      <c r="T113" s="48"/>
      <c r="U113" s="48"/>
      <c r="V113" s="48"/>
      <c r="W113" s="48"/>
      <c r="X113" s="48"/>
      <c r="Y113" s="48"/>
      <c r="Z113" s="48"/>
      <c r="AA113" s="47">
        <v>234</v>
      </c>
      <c r="AB113" s="48" t="s">
        <v>3</v>
      </c>
      <c r="AC113" s="48" t="s">
        <v>461</v>
      </c>
      <c r="AD113" s="45" t="s">
        <v>317</v>
      </c>
      <c r="AE113" s="45" t="s">
        <v>320</v>
      </c>
      <c r="AF113" s="48"/>
      <c r="AG113" s="48"/>
      <c r="AH113" s="45" t="s">
        <v>26</v>
      </c>
      <c r="AI113" s="45" t="s">
        <v>122</v>
      </c>
      <c r="AJ113" s="45" t="s">
        <v>38</v>
      </c>
      <c r="AK113" s="45" t="s">
        <v>249</v>
      </c>
      <c r="AL113" s="48"/>
      <c r="AM113" s="48"/>
      <c r="AN113" s="12"/>
      <c r="AO113" s="8"/>
      <c r="AP113" s="9"/>
      <c r="AQ113" s="10"/>
    </row>
    <row r="114" spans="1:43" ht="25.5">
      <c r="A114" s="58" t="s">
        <v>670</v>
      </c>
      <c r="B114" s="46" t="s">
        <v>122</v>
      </c>
      <c r="C114" s="46">
        <v>1086603001187</v>
      </c>
      <c r="D114" s="99" t="s">
        <v>38</v>
      </c>
      <c r="E114" s="99" t="s">
        <v>249</v>
      </c>
      <c r="F114" s="46" t="s">
        <v>238</v>
      </c>
      <c r="G114" s="99" t="s">
        <v>550</v>
      </c>
      <c r="H114" s="46"/>
      <c r="I114" s="99"/>
      <c r="J114" s="46"/>
      <c r="K114" s="99"/>
      <c r="L114" s="119">
        <v>3</v>
      </c>
      <c r="M114" s="63">
        <v>0.8</v>
      </c>
      <c r="N114" s="45" t="s">
        <v>431</v>
      </c>
      <c r="O114" s="63">
        <f>Данные!L114*Данные!M114*[1]Данные!AG106/30.4</f>
        <v>2.401315789473685</v>
      </c>
      <c r="P114" s="47" t="s">
        <v>1019</v>
      </c>
      <c r="Q114" s="47" t="s">
        <v>1019</v>
      </c>
      <c r="R114" s="47" t="s">
        <v>1019</v>
      </c>
      <c r="S114" s="48" t="s">
        <v>1018</v>
      </c>
      <c r="T114" s="48"/>
      <c r="U114" s="48"/>
      <c r="V114" s="48"/>
      <c r="W114" s="48"/>
      <c r="X114" s="48"/>
      <c r="Y114" s="48"/>
      <c r="Z114" s="48"/>
      <c r="AA114" s="47">
        <v>234</v>
      </c>
      <c r="AB114" s="48" t="s">
        <v>3</v>
      </c>
      <c r="AC114" s="48" t="s">
        <v>461</v>
      </c>
      <c r="AD114" s="45" t="s">
        <v>317</v>
      </c>
      <c r="AE114" s="45" t="s">
        <v>321</v>
      </c>
      <c r="AF114" s="48"/>
      <c r="AG114" s="48"/>
      <c r="AH114" s="45" t="s">
        <v>26</v>
      </c>
      <c r="AI114" s="45" t="s">
        <v>122</v>
      </c>
      <c r="AJ114" s="45" t="s">
        <v>38</v>
      </c>
      <c r="AK114" s="45" t="s">
        <v>249</v>
      </c>
      <c r="AL114" s="48"/>
      <c r="AM114" s="48"/>
      <c r="AN114" s="12"/>
      <c r="AO114" s="8"/>
      <c r="AP114" s="9"/>
      <c r="AQ114" s="10"/>
    </row>
    <row r="115" spans="1:43" ht="25.5">
      <c r="A115" s="58" t="s">
        <v>671</v>
      </c>
      <c r="B115" s="46" t="s">
        <v>122</v>
      </c>
      <c r="C115" s="46">
        <v>1086603001187</v>
      </c>
      <c r="D115" s="99" t="s">
        <v>38</v>
      </c>
      <c r="E115" s="99" t="s">
        <v>249</v>
      </c>
      <c r="F115" s="46" t="s">
        <v>238</v>
      </c>
      <c r="G115" s="99" t="s">
        <v>550</v>
      </c>
      <c r="H115" s="46"/>
      <c r="I115" s="99"/>
      <c r="J115" s="46"/>
      <c r="K115" s="99"/>
      <c r="L115" s="119">
        <v>3</v>
      </c>
      <c r="M115" s="63">
        <v>0.8</v>
      </c>
      <c r="N115" s="45" t="s">
        <v>431</v>
      </c>
      <c r="O115" s="63">
        <f>Данные!L115*Данные!M115*[1]Данные!AG107/30.4</f>
        <v>2.401315789473685</v>
      </c>
      <c r="P115" s="47" t="s">
        <v>1019</v>
      </c>
      <c r="Q115" s="47" t="s">
        <v>1019</v>
      </c>
      <c r="R115" s="47" t="s">
        <v>1019</v>
      </c>
      <c r="S115" s="48" t="s">
        <v>1018</v>
      </c>
      <c r="T115" s="48"/>
      <c r="U115" s="48"/>
      <c r="V115" s="48"/>
      <c r="W115" s="48"/>
      <c r="X115" s="48"/>
      <c r="Y115" s="48"/>
      <c r="Z115" s="48"/>
      <c r="AA115" s="47">
        <v>234</v>
      </c>
      <c r="AB115" s="48" t="s">
        <v>3</v>
      </c>
      <c r="AC115" s="48" t="s">
        <v>461</v>
      </c>
      <c r="AD115" s="45" t="s">
        <v>317</v>
      </c>
      <c r="AE115" s="45" t="s">
        <v>322</v>
      </c>
      <c r="AF115" s="48"/>
      <c r="AG115" s="48"/>
      <c r="AH115" s="45" t="s">
        <v>26</v>
      </c>
      <c r="AI115" s="45" t="s">
        <v>122</v>
      </c>
      <c r="AJ115" s="45" t="s">
        <v>38</v>
      </c>
      <c r="AK115" s="45" t="s">
        <v>249</v>
      </c>
      <c r="AL115" s="48"/>
      <c r="AM115" s="48"/>
      <c r="AN115" s="12"/>
      <c r="AO115" s="8"/>
      <c r="AP115" s="9"/>
      <c r="AQ115" s="10"/>
    </row>
    <row r="116" spans="1:43" ht="25.5">
      <c r="A116" s="58" t="s">
        <v>672</v>
      </c>
      <c r="B116" s="46" t="s">
        <v>122</v>
      </c>
      <c r="C116" s="46">
        <v>1086603001187</v>
      </c>
      <c r="D116" s="99" t="s">
        <v>38</v>
      </c>
      <c r="E116" s="99" t="s">
        <v>249</v>
      </c>
      <c r="F116" s="46" t="s">
        <v>238</v>
      </c>
      <c r="G116" s="99" t="s">
        <v>550</v>
      </c>
      <c r="H116" s="46"/>
      <c r="I116" s="99"/>
      <c r="J116" s="46"/>
      <c r="K116" s="99"/>
      <c r="L116" s="119">
        <v>3</v>
      </c>
      <c r="M116" s="63">
        <v>0.8</v>
      </c>
      <c r="N116" s="45" t="s">
        <v>431</v>
      </c>
      <c r="O116" s="63">
        <f>Данные!L116*Данные!M116*[1]Данные!AG108/30.4</f>
        <v>2.401315789473685</v>
      </c>
      <c r="P116" s="47" t="s">
        <v>1019</v>
      </c>
      <c r="Q116" s="47" t="s">
        <v>1019</v>
      </c>
      <c r="R116" s="47" t="s">
        <v>1019</v>
      </c>
      <c r="S116" s="48" t="s">
        <v>1018</v>
      </c>
      <c r="T116" s="48"/>
      <c r="U116" s="48"/>
      <c r="V116" s="48"/>
      <c r="W116" s="48"/>
      <c r="X116" s="48"/>
      <c r="Y116" s="48"/>
      <c r="Z116" s="48"/>
      <c r="AA116" s="47">
        <v>234</v>
      </c>
      <c r="AB116" s="48" t="s">
        <v>3</v>
      </c>
      <c r="AC116" s="48" t="s">
        <v>461</v>
      </c>
      <c r="AD116" s="45" t="s">
        <v>317</v>
      </c>
      <c r="AE116" s="45" t="s">
        <v>323</v>
      </c>
      <c r="AF116" s="48"/>
      <c r="AG116" s="48"/>
      <c r="AH116" s="45" t="s">
        <v>26</v>
      </c>
      <c r="AI116" s="45" t="s">
        <v>122</v>
      </c>
      <c r="AJ116" s="45" t="s">
        <v>38</v>
      </c>
      <c r="AK116" s="45" t="s">
        <v>249</v>
      </c>
      <c r="AL116" s="48"/>
      <c r="AM116" s="48"/>
      <c r="AN116" s="12"/>
      <c r="AO116" s="8"/>
      <c r="AP116" s="9"/>
      <c r="AQ116" s="10"/>
    </row>
    <row r="117" spans="1:43" ht="25.5">
      <c r="A117" s="58" t="s">
        <v>673</v>
      </c>
      <c r="B117" s="46" t="s">
        <v>122</v>
      </c>
      <c r="C117" s="46">
        <v>1086603001187</v>
      </c>
      <c r="D117" s="99" t="s">
        <v>38</v>
      </c>
      <c r="E117" s="99" t="s">
        <v>249</v>
      </c>
      <c r="F117" s="46" t="s">
        <v>238</v>
      </c>
      <c r="G117" s="99" t="s">
        <v>550</v>
      </c>
      <c r="H117" s="46"/>
      <c r="I117" s="99"/>
      <c r="J117" s="46"/>
      <c r="K117" s="99"/>
      <c r="L117" s="119">
        <v>5</v>
      </c>
      <c r="M117" s="63">
        <v>0.8</v>
      </c>
      <c r="N117" s="45" t="s">
        <v>431</v>
      </c>
      <c r="O117" s="63">
        <f>Данные!L117*Данные!M117*[1]Данные!AG109/30.4</f>
        <v>4.0021929824561404</v>
      </c>
      <c r="P117" s="47" t="s">
        <v>1019</v>
      </c>
      <c r="Q117" s="47" t="s">
        <v>1019</v>
      </c>
      <c r="R117" s="47" t="s">
        <v>1019</v>
      </c>
      <c r="S117" s="48" t="s">
        <v>1018</v>
      </c>
      <c r="T117" s="48"/>
      <c r="U117" s="48"/>
      <c r="V117" s="48"/>
      <c r="W117" s="48"/>
      <c r="X117" s="48"/>
      <c r="Y117" s="48"/>
      <c r="Z117" s="48"/>
      <c r="AA117" s="47">
        <v>234</v>
      </c>
      <c r="AB117" s="48" t="s">
        <v>3</v>
      </c>
      <c r="AC117" s="48" t="s">
        <v>461</v>
      </c>
      <c r="AD117" s="45" t="s">
        <v>317</v>
      </c>
      <c r="AE117" s="45" t="s">
        <v>324</v>
      </c>
      <c r="AF117" s="48"/>
      <c r="AG117" s="48"/>
      <c r="AH117" s="45" t="s">
        <v>26</v>
      </c>
      <c r="AI117" s="45" t="s">
        <v>122</v>
      </c>
      <c r="AJ117" s="45" t="s">
        <v>38</v>
      </c>
      <c r="AK117" s="45" t="s">
        <v>249</v>
      </c>
      <c r="AL117" s="48"/>
      <c r="AM117" s="48"/>
      <c r="AN117" s="12"/>
      <c r="AO117" s="8"/>
      <c r="AP117" s="9"/>
      <c r="AQ117" s="10"/>
    </row>
    <row r="118" spans="1:43" ht="25.5">
      <c r="A118" s="58" t="s">
        <v>674</v>
      </c>
      <c r="B118" s="46" t="s">
        <v>122</v>
      </c>
      <c r="C118" s="46">
        <v>1086603001187</v>
      </c>
      <c r="D118" s="99" t="s">
        <v>38</v>
      </c>
      <c r="E118" s="99" t="s">
        <v>249</v>
      </c>
      <c r="F118" s="46" t="s">
        <v>238</v>
      </c>
      <c r="G118" s="99" t="s">
        <v>550</v>
      </c>
      <c r="H118" s="46"/>
      <c r="I118" s="99"/>
      <c r="J118" s="46"/>
      <c r="K118" s="99"/>
      <c r="L118" s="119">
        <v>2</v>
      </c>
      <c r="M118" s="63">
        <v>0.8</v>
      </c>
      <c r="N118" s="45" t="s">
        <v>431</v>
      </c>
      <c r="O118" s="63">
        <f>Данные!L118*Данные!M118*[1]Данные!AG110/30.4</f>
        <v>1.6008771929824563</v>
      </c>
      <c r="P118" s="47" t="s">
        <v>1019</v>
      </c>
      <c r="Q118" s="47" t="s">
        <v>1019</v>
      </c>
      <c r="R118" s="47" t="s">
        <v>1019</v>
      </c>
      <c r="S118" s="48" t="s">
        <v>1018</v>
      </c>
      <c r="T118" s="48"/>
      <c r="U118" s="48"/>
      <c r="V118" s="48"/>
      <c r="W118" s="48"/>
      <c r="X118" s="48"/>
      <c r="Y118" s="48"/>
      <c r="Z118" s="48"/>
      <c r="AA118" s="47">
        <v>234</v>
      </c>
      <c r="AB118" s="48" t="s">
        <v>3</v>
      </c>
      <c r="AC118" s="48" t="s">
        <v>461</v>
      </c>
      <c r="AD118" s="45" t="s">
        <v>317</v>
      </c>
      <c r="AE118" s="45" t="s">
        <v>325</v>
      </c>
      <c r="AF118" s="48"/>
      <c r="AG118" s="48"/>
      <c r="AH118" s="45" t="s">
        <v>26</v>
      </c>
      <c r="AI118" s="45" t="s">
        <v>122</v>
      </c>
      <c r="AJ118" s="45" t="s">
        <v>38</v>
      </c>
      <c r="AK118" s="45" t="s">
        <v>249</v>
      </c>
      <c r="AL118" s="48"/>
      <c r="AM118" s="48"/>
      <c r="AN118" s="12"/>
      <c r="AO118" s="8"/>
      <c r="AP118" s="9"/>
      <c r="AQ118" s="10"/>
    </row>
    <row r="119" spans="1:43" ht="25.5">
      <c r="A119" s="58" t="s">
        <v>675</v>
      </c>
      <c r="B119" s="46" t="s">
        <v>122</v>
      </c>
      <c r="C119" s="46">
        <v>1086603001187</v>
      </c>
      <c r="D119" s="99" t="s">
        <v>38</v>
      </c>
      <c r="E119" s="99" t="s">
        <v>249</v>
      </c>
      <c r="F119" s="46" t="s">
        <v>238</v>
      </c>
      <c r="G119" s="99" t="s">
        <v>550</v>
      </c>
      <c r="H119" s="46"/>
      <c r="I119" s="99"/>
      <c r="J119" s="46"/>
      <c r="K119" s="99"/>
      <c r="L119" s="119">
        <v>2</v>
      </c>
      <c r="M119" s="63">
        <v>0.8</v>
      </c>
      <c r="N119" s="45" t="s">
        <v>431</v>
      </c>
      <c r="O119" s="63">
        <f>Данные!L119*Данные!M119*[1]Данные!AG111/30.4</f>
        <v>1.6008771929824563</v>
      </c>
      <c r="P119" s="47" t="s">
        <v>1019</v>
      </c>
      <c r="Q119" s="47" t="s">
        <v>1019</v>
      </c>
      <c r="R119" s="47" t="s">
        <v>1019</v>
      </c>
      <c r="S119" s="48" t="s">
        <v>1018</v>
      </c>
      <c r="T119" s="48"/>
      <c r="U119" s="48"/>
      <c r="V119" s="48"/>
      <c r="W119" s="48"/>
      <c r="X119" s="48"/>
      <c r="Y119" s="48"/>
      <c r="Z119" s="48"/>
      <c r="AA119" s="47">
        <v>234</v>
      </c>
      <c r="AB119" s="48" t="s">
        <v>3</v>
      </c>
      <c r="AC119" s="48" t="s">
        <v>461</v>
      </c>
      <c r="AD119" s="45" t="s">
        <v>326</v>
      </c>
      <c r="AE119" s="45" t="s">
        <v>327</v>
      </c>
      <c r="AF119" s="48"/>
      <c r="AG119" s="48"/>
      <c r="AH119" s="45" t="s">
        <v>26</v>
      </c>
      <c r="AI119" s="45" t="s">
        <v>122</v>
      </c>
      <c r="AJ119" s="45" t="s">
        <v>38</v>
      </c>
      <c r="AK119" s="45" t="s">
        <v>249</v>
      </c>
      <c r="AL119" s="48"/>
      <c r="AM119" s="48"/>
      <c r="AN119" s="12"/>
      <c r="AO119" s="8"/>
      <c r="AP119" s="9"/>
      <c r="AQ119" s="10"/>
    </row>
    <row r="120" spans="1:43" ht="25.5">
      <c r="A120" s="58" t="s">
        <v>676</v>
      </c>
      <c r="B120" s="46" t="s">
        <v>122</v>
      </c>
      <c r="C120" s="46">
        <v>1086603001187</v>
      </c>
      <c r="D120" s="99" t="s">
        <v>38</v>
      </c>
      <c r="E120" s="99" t="s">
        <v>249</v>
      </c>
      <c r="F120" s="46" t="s">
        <v>238</v>
      </c>
      <c r="G120" s="99" t="s">
        <v>550</v>
      </c>
      <c r="H120" s="46"/>
      <c r="I120" s="99"/>
      <c r="J120" s="46"/>
      <c r="K120" s="99"/>
      <c r="L120" s="119">
        <v>2</v>
      </c>
      <c r="M120" s="63">
        <v>0.8</v>
      </c>
      <c r="N120" s="45" t="s">
        <v>431</v>
      </c>
      <c r="O120" s="63">
        <f>Данные!L120*Данные!M120*[1]Данные!AG112/30.4</f>
        <v>1.6008771929824563</v>
      </c>
      <c r="P120" s="47" t="s">
        <v>1019</v>
      </c>
      <c r="Q120" s="47" t="s">
        <v>1019</v>
      </c>
      <c r="R120" s="47" t="s">
        <v>1019</v>
      </c>
      <c r="S120" s="48" t="s">
        <v>1018</v>
      </c>
      <c r="T120" s="48"/>
      <c r="U120" s="48"/>
      <c r="V120" s="48"/>
      <c r="W120" s="48"/>
      <c r="X120" s="48"/>
      <c r="Y120" s="48"/>
      <c r="Z120" s="48"/>
      <c r="AA120" s="47">
        <v>234</v>
      </c>
      <c r="AB120" s="48" t="s">
        <v>3</v>
      </c>
      <c r="AC120" s="48" t="s">
        <v>461</v>
      </c>
      <c r="AD120" s="45" t="s">
        <v>326</v>
      </c>
      <c r="AE120" s="45" t="s">
        <v>328</v>
      </c>
      <c r="AF120" s="48"/>
      <c r="AG120" s="48"/>
      <c r="AH120" s="45" t="s">
        <v>11</v>
      </c>
      <c r="AI120" s="45" t="s">
        <v>122</v>
      </c>
      <c r="AJ120" s="45" t="s">
        <v>38</v>
      </c>
      <c r="AK120" s="45" t="s">
        <v>249</v>
      </c>
      <c r="AL120" s="48"/>
      <c r="AM120" s="48"/>
      <c r="AN120" s="12"/>
      <c r="AO120" s="8"/>
      <c r="AP120" s="9"/>
      <c r="AQ120" s="10"/>
    </row>
    <row r="121" spans="1:43" ht="51">
      <c r="A121" s="58" t="s">
        <v>677</v>
      </c>
      <c r="B121" s="46" t="s">
        <v>131</v>
      </c>
      <c r="C121" s="46">
        <v>1026600633938</v>
      </c>
      <c r="D121" s="99" t="s">
        <v>490</v>
      </c>
      <c r="E121" s="99" t="s">
        <v>250</v>
      </c>
      <c r="F121" s="46" t="s">
        <v>238</v>
      </c>
      <c r="G121" s="99" t="s">
        <v>550</v>
      </c>
      <c r="H121" s="46"/>
      <c r="I121" s="99"/>
      <c r="J121" s="46"/>
      <c r="K121" s="99"/>
      <c r="L121" s="119">
        <v>1</v>
      </c>
      <c r="M121" s="63">
        <v>1</v>
      </c>
      <c r="N121" s="45" t="s">
        <v>1125</v>
      </c>
      <c r="O121" s="63">
        <v>0.5</v>
      </c>
      <c r="P121" s="47" t="s">
        <v>1019</v>
      </c>
      <c r="Q121" s="47" t="s">
        <v>1019</v>
      </c>
      <c r="R121" s="47" t="s">
        <v>1019</v>
      </c>
      <c r="S121" s="48" t="s">
        <v>1018</v>
      </c>
      <c r="T121" s="48"/>
      <c r="U121" s="48"/>
      <c r="V121" s="48"/>
      <c r="W121" s="48"/>
      <c r="X121" s="48"/>
      <c r="Y121" s="48"/>
      <c r="Z121" s="48"/>
      <c r="AA121" s="47">
        <v>234</v>
      </c>
      <c r="AB121" s="48" t="s">
        <v>3</v>
      </c>
      <c r="AC121" s="48" t="s">
        <v>461</v>
      </c>
      <c r="AD121" s="45" t="s">
        <v>326</v>
      </c>
      <c r="AE121" s="45" t="s">
        <v>328</v>
      </c>
      <c r="AF121" s="48"/>
      <c r="AG121" s="48"/>
      <c r="AH121" s="45" t="s">
        <v>26</v>
      </c>
      <c r="AI121" s="45" t="s">
        <v>131</v>
      </c>
      <c r="AJ121" s="45" t="s">
        <v>490</v>
      </c>
      <c r="AK121" s="45" t="s">
        <v>250</v>
      </c>
      <c r="AL121" s="48"/>
      <c r="AM121" s="48"/>
      <c r="AN121" s="12"/>
      <c r="AO121" s="8"/>
      <c r="AP121" s="9"/>
      <c r="AQ121" s="10"/>
    </row>
    <row r="122" spans="1:43" ht="25.5">
      <c r="A122" s="58" t="s">
        <v>678</v>
      </c>
      <c r="B122" s="46" t="s">
        <v>122</v>
      </c>
      <c r="C122" s="46">
        <v>1086603001187</v>
      </c>
      <c r="D122" s="99" t="s">
        <v>38</v>
      </c>
      <c r="E122" s="99" t="s">
        <v>249</v>
      </c>
      <c r="F122" s="46" t="s">
        <v>238</v>
      </c>
      <c r="G122" s="99" t="s">
        <v>550</v>
      </c>
      <c r="H122" s="46"/>
      <c r="I122" s="99"/>
      <c r="J122" s="46"/>
      <c r="K122" s="99"/>
      <c r="L122" s="119">
        <v>2</v>
      </c>
      <c r="M122" s="63">
        <v>0.8</v>
      </c>
      <c r="N122" s="45" t="s">
        <v>431</v>
      </c>
      <c r="O122" s="63">
        <f>Данные!L122*Данные!M122*[1]Данные!AG114/30.4</f>
        <v>1.6008771929824563</v>
      </c>
      <c r="P122" s="47" t="s">
        <v>1019</v>
      </c>
      <c r="Q122" s="47" t="s">
        <v>1019</v>
      </c>
      <c r="R122" s="47" t="s">
        <v>1019</v>
      </c>
      <c r="S122" s="48" t="s">
        <v>1018</v>
      </c>
      <c r="T122" s="48"/>
      <c r="U122" s="48"/>
      <c r="V122" s="48"/>
      <c r="W122" s="48"/>
      <c r="X122" s="48"/>
      <c r="Y122" s="48"/>
      <c r="Z122" s="48"/>
      <c r="AA122" s="47">
        <v>234</v>
      </c>
      <c r="AB122" s="48" t="s">
        <v>3</v>
      </c>
      <c r="AC122" s="48" t="s">
        <v>461</v>
      </c>
      <c r="AD122" s="45" t="s">
        <v>326</v>
      </c>
      <c r="AE122" s="45" t="s">
        <v>329</v>
      </c>
      <c r="AF122" s="48"/>
      <c r="AG122" s="48"/>
      <c r="AH122" s="45" t="s">
        <v>26</v>
      </c>
      <c r="AI122" s="45" t="s">
        <v>122</v>
      </c>
      <c r="AJ122" s="45" t="s">
        <v>38</v>
      </c>
      <c r="AK122" s="45" t="s">
        <v>249</v>
      </c>
      <c r="AL122" s="48"/>
      <c r="AM122" s="48"/>
      <c r="AN122" s="12"/>
      <c r="AO122" s="8"/>
      <c r="AP122" s="9"/>
      <c r="AQ122" s="10"/>
    </row>
    <row r="123" spans="1:43" ht="25.5">
      <c r="A123" s="58" t="s">
        <v>679</v>
      </c>
      <c r="B123" s="46" t="s">
        <v>132</v>
      </c>
      <c r="C123" s="46">
        <v>1096603000010</v>
      </c>
      <c r="D123" s="99" t="s">
        <v>39</v>
      </c>
      <c r="E123" s="99" t="s">
        <v>251</v>
      </c>
      <c r="F123" s="46" t="s">
        <v>238</v>
      </c>
      <c r="G123" s="99" t="s">
        <v>550</v>
      </c>
      <c r="H123" s="46" t="s">
        <v>237</v>
      </c>
      <c r="I123" s="99" t="s">
        <v>548</v>
      </c>
      <c r="J123" s="46" t="s">
        <v>301</v>
      </c>
      <c r="K123" s="99" t="s">
        <v>548</v>
      </c>
      <c r="L123" s="119">
        <v>2</v>
      </c>
      <c r="M123" s="63">
        <v>0.8</v>
      </c>
      <c r="N123" s="45" t="s">
        <v>431</v>
      </c>
      <c r="O123" s="63">
        <f>Данные!L123*Данные!M123*[1]Данные!AG115/30.4</f>
        <v>1.6008771929824563</v>
      </c>
      <c r="P123" s="47" t="s">
        <v>1019</v>
      </c>
      <c r="Q123" s="47" t="s">
        <v>1019</v>
      </c>
      <c r="R123" s="47" t="s">
        <v>1019</v>
      </c>
      <c r="S123" s="48" t="s">
        <v>1018</v>
      </c>
      <c r="T123" s="48"/>
      <c r="U123" s="47"/>
      <c r="V123" s="48"/>
      <c r="W123" s="48"/>
      <c r="X123" s="48"/>
      <c r="Y123" s="47"/>
      <c r="Z123" s="48"/>
      <c r="AA123" s="47">
        <v>234</v>
      </c>
      <c r="AB123" s="48" t="s">
        <v>3</v>
      </c>
      <c r="AC123" s="48" t="s">
        <v>461</v>
      </c>
      <c r="AD123" s="45" t="s">
        <v>365</v>
      </c>
      <c r="AE123" s="45" t="s">
        <v>301</v>
      </c>
      <c r="AF123" s="48"/>
      <c r="AG123" s="48"/>
      <c r="AH123" s="45" t="s">
        <v>26</v>
      </c>
      <c r="AI123" s="45" t="s">
        <v>132</v>
      </c>
      <c r="AJ123" s="45" t="s">
        <v>1180</v>
      </c>
      <c r="AK123" s="45" t="s">
        <v>251</v>
      </c>
      <c r="AL123" s="48"/>
      <c r="AM123" s="48"/>
      <c r="AN123" s="12"/>
      <c r="AO123" s="8"/>
      <c r="AP123" s="9"/>
      <c r="AQ123" s="10"/>
    </row>
    <row r="124" spans="1:43" ht="25.5">
      <c r="A124" s="58" t="s">
        <v>680</v>
      </c>
      <c r="B124" s="46" t="s">
        <v>132</v>
      </c>
      <c r="C124" s="46">
        <v>1096603000010</v>
      </c>
      <c r="D124" s="99" t="s">
        <v>39</v>
      </c>
      <c r="E124" s="99" t="s">
        <v>251</v>
      </c>
      <c r="F124" s="46" t="s">
        <v>238</v>
      </c>
      <c r="G124" s="99" t="s">
        <v>550</v>
      </c>
      <c r="H124" s="46" t="s">
        <v>237</v>
      </c>
      <c r="I124" s="99" t="s">
        <v>548</v>
      </c>
      <c r="J124" s="46" t="s">
        <v>301</v>
      </c>
      <c r="K124" s="99" t="s">
        <v>548</v>
      </c>
      <c r="L124" s="119">
        <v>3</v>
      </c>
      <c r="M124" s="63">
        <v>0.8</v>
      </c>
      <c r="N124" s="45" t="s">
        <v>431</v>
      </c>
      <c r="O124" s="63">
        <f>Данные!L124*Данные!M124*[1]Данные!AG116/30.4</f>
        <v>2.401315789473685</v>
      </c>
      <c r="P124" s="47" t="s">
        <v>1019</v>
      </c>
      <c r="Q124" s="47" t="s">
        <v>1019</v>
      </c>
      <c r="R124" s="47" t="s">
        <v>1019</v>
      </c>
      <c r="S124" s="48" t="s">
        <v>1018</v>
      </c>
      <c r="T124" s="48"/>
      <c r="U124" s="47"/>
      <c r="V124" s="48"/>
      <c r="W124" s="48"/>
      <c r="X124" s="48"/>
      <c r="Y124" s="47"/>
      <c r="Z124" s="48"/>
      <c r="AA124" s="47">
        <v>234</v>
      </c>
      <c r="AB124" s="48" t="s">
        <v>3</v>
      </c>
      <c r="AC124" s="48" t="s">
        <v>461</v>
      </c>
      <c r="AD124" s="45" t="s">
        <v>365</v>
      </c>
      <c r="AE124" s="45" t="s">
        <v>302</v>
      </c>
      <c r="AF124" s="48"/>
      <c r="AG124" s="48"/>
      <c r="AH124" s="45" t="s">
        <v>26</v>
      </c>
      <c r="AI124" s="45" t="s">
        <v>132</v>
      </c>
      <c r="AJ124" s="45" t="s">
        <v>1180</v>
      </c>
      <c r="AK124" s="45" t="s">
        <v>251</v>
      </c>
      <c r="AL124" s="48"/>
      <c r="AM124" s="48"/>
      <c r="AN124" s="12"/>
      <c r="AO124" s="8"/>
      <c r="AP124" s="9"/>
      <c r="AQ124" s="10"/>
    </row>
    <row r="125" spans="1:43" ht="25.5">
      <c r="A125" s="58" t="s">
        <v>681</v>
      </c>
      <c r="B125" s="46" t="s">
        <v>132</v>
      </c>
      <c r="C125" s="46">
        <v>1096603000010</v>
      </c>
      <c r="D125" s="99" t="s">
        <v>39</v>
      </c>
      <c r="E125" s="99" t="s">
        <v>251</v>
      </c>
      <c r="F125" s="46" t="s">
        <v>238</v>
      </c>
      <c r="G125" s="99" t="s">
        <v>550</v>
      </c>
      <c r="H125" s="46" t="s">
        <v>237</v>
      </c>
      <c r="I125" s="99" t="s">
        <v>548</v>
      </c>
      <c r="J125" s="46" t="s">
        <v>301</v>
      </c>
      <c r="K125" s="99" t="s">
        <v>548</v>
      </c>
      <c r="L125" s="119">
        <v>4</v>
      </c>
      <c r="M125" s="63">
        <v>0.8</v>
      </c>
      <c r="N125" s="45" t="s">
        <v>431</v>
      </c>
      <c r="O125" s="63">
        <f>Данные!L125*Данные!M125*[1]Данные!AG117/30.4</f>
        <v>3.2017543859649127</v>
      </c>
      <c r="P125" s="47" t="s">
        <v>1019</v>
      </c>
      <c r="Q125" s="47" t="s">
        <v>1019</v>
      </c>
      <c r="R125" s="47" t="s">
        <v>1019</v>
      </c>
      <c r="S125" s="48" t="s">
        <v>1018</v>
      </c>
      <c r="T125" s="48"/>
      <c r="U125" s="47"/>
      <c r="V125" s="48"/>
      <c r="W125" s="48"/>
      <c r="X125" s="48"/>
      <c r="Y125" s="47"/>
      <c r="Z125" s="48"/>
      <c r="AA125" s="47">
        <v>234</v>
      </c>
      <c r="AB125" s="48" t="s">
        <v>3</v>
      </c>
      <c r="AC125" s="48" t="s">
        <v>461</v>
      </c>
      <c r="AD125" s="45" t="s">
        <v>365</v>
      </c>
      <c r="AE125" s="45" t="s">
        <v>308</v>
      </c>
      <c r="AF125" s="48"/>
      <c r="AG125" s="48"/>
      <c r="AH125" s="45" t="s">
        <v>26</v>
      </c>
      <c r="AI125" s="45" t="s">
        <v>132</v>
      </c>
      <c r="AJ125" s="45" t="s">
        <v>1180</v>
      </c>
      <c r="AK125" s="45" t="s">
        <v>251</v>
      </c>
      <c r="AL125" s="48"/>
      <c r="AM125" s="48"/>
      <c r="AN125" s="12"/>
      <c r="AO125" s="8"/>
      <c r="AP125" s="9"/>
      <c r="AQ125" s="10"/>
    </row>
    <row r="126" spans="1:43" ht="25.5">
      <c r="A126" s="58" t="s">
        <v>682</v>
      </c>
      <c r="B126" s="46" t="s">
        <v>132</v>
      </c>
      <c r="C126" s="46">
        <v>1096603000010</v>
      </c>
      <c r="D126" s="99" t="s">
        <v>39</v>
      </c>
      <c r="E126" s="99" t="s">
        <v>251</v>
      </c>
      <c r="F126" s="46" t="s">
        <v>238</v>
      </c>
      <c r="G126" s="99" t="s">
        <v>550</v>
      </c>
      <c r="H126" s="46" t="s">
        <v>237</v>
      </c>
      <c r="I126" s="99" t="s">
        <v>548</v>
      </c>
      <c r="J126" s="46" t="s">
        <v>301</v>
      </c>
      <c r="K126" s="99" t="s">
        <v>548</v>
      </c>
      <c r="L126" s="119">
        <v>3</v>
      </c>
      <c r="M126" s="63">
        <v>0.8</v>
      </c>
      <c r="N126" s="45" t="s">
        <v>431</v>
      </c>
      <c r="O126" s="63">
        <f>Данные!L126*Данные!M126*[1]Данные!AG118/30.4</f>
        <v>2.401315789473685</v>
      </c>
      <c r="P126" s="47" t="s">
        <v>1019</v>
      </c>
      <c r="Q126" s="47" t="s">
        <v>1019</v>
      </c>
      <c r="R126" s="47" t="s">
        <v>1019</v>
      </c>
      <c r="S126" s="48" t="s">
        <v>1018</v>
      </c>
      <c r="T126" s="48"/>
      <c r="U126" s="47"/>
      <c r="V126" s="48"/>
      <c r="W126" s="48"/>
      <c r="X126" s="48"/>
      <c r="Y126" s="47"/>
      <c r="Z126" s="48"/>
      <c r="AA126" s="47">
        <v>234</v>
      </c>
      <c r="AB126" s="48" t="s">
        <v>3</v>
      </c>
      <c r="AC126" s="48" t="s">
        <v>461</v>
      </c>
      <c r="AD126" s="45" t="s">
        <v>365</v>
      </c>
      <c r="AE126" s="45" t="s">
        <v>343</v>
      </c>
      <c r="AF126" s="48"/>
      <c r="AG126" s="48"/>
      <c r="AH126" s="45" t="s">
        <v>26</v>
      </c>
      <c r="AI126" s="45" t="s">
        <v>132</v>
      </c>
      <c r="AJ126" s="45" t="s">
        <v>1180</v>
      </c>
      <c r="AK126" s="45" t="s">
        <v>251</v>
      </c>
      <c r="AL126" s="48"/>
      <c r="AM126" s="48"/>
      <c r="AN126" s="12"/>
      <c r="AO126" s="8"/>
      <c r="AP126" s="9"/>
      <c r="AQ126" s="10"/>
    </row>
    <row r="127" spans="1:43" ht="25.5">
      <c r="A127" s="58" t="s">
        <v>683</v>
      </c>
      <c r="B127" s="46" t="s">
        <v>132</v>
      </c>
      <c r="C127" s="46">
        <v>1096603000010</v>
      </c>
      <c r="D127" s="99" t="s">
        <v>39</v>
      </c>
      <c r="E127" s="99" t="s">
        <v>251</v>
      </c>
      <c r="F127" s="46" t="s">
        <v>238</v>
      </c>
      <c r="G127" s="99" t="s">
        <v>550</v>
      </c>
      <c r="H127" s="46" t="s">
        <v>237</v>
      </c>
      <c r="I127" s="99" t="s">
        <v>548</v>
      </c>
      <c r="J127" s="46" t="s">
        <v>301</v>
      </c>
      <c r="K127" s="99" t="s">
        <v>548</v>
      </c>
      <c r="L127" s="119">
        <v>4</v>
      </c>
      <c r="M127" s="63">
        <v>0.8</v>
      </c>
      <c r="N127" s="45" t="s">
        <v>431</v>
      </c>
      <c r="O127" s="63">
        <f>Данные!L127*Данные!M127*[1]Данные!AG119/30.4</f>
        <v>3.2017543859649127</v>
      </c>
      <c r="P127" s="47" t="s">
        <v>1019</v>
      </c>
      <c r="Q127" s="47" t="s">
        <v>1019</v>
      </c>
      <c r="R127" s="47" t="s">
        <v>1019</v>
      </c>
      <c r="S127" s="48" t="s">
        <v>1018</v>
      </c>
      <c r="T127" s="48"/>
      <c r="U127" s="47"/>
      <c r="V127" s="48"/>
      <c r="W127" s="48"/>
      <c r="X127" s="48"/>
      <c r="Y127" s="47"/>
      <c r="Z127" s="48"/>
      <c r="AA127" s="47">
        <v>234</v>
      </c>
      <c r="AB127" s="48" t="s">
        <v>3</v>
      </c>
      <c r="AC127" s="48" t="s">
        <v>461</v>
      </c>
      <c r="AD127" s="45" t="s">
        <v>365</v>
      </c>
      <c r="AE127" s="45" t="s">
        <v>338</v>
      </c>
      <c r="AF127" s="48"/>
      <c r="AG127" s="48"/>
      <c r="AH127" s="45" t="s">
        <v>26</v>
      </c>
      <c r="AI127" s="45" t="s">
        <v>132</v>
      </c>
      <c r="AJ127" s="45" t="s">
        <v>1180</v>
      </c>
      <c r="AK127" s="45" t="s">
        <v>251</v>
      </c>
      <c r="AL127" s="48"/>
      <c r="AM127" s="48"/>
      <c r="AN127" s="12"/>
      <c r="AO127" s="8"/>
      <c r="AP127" s="9"/>
      <c r="AQ127" s="10"/>
    </row>
    <row r="128" spans="1:43" ht="25.5">
      <c r="A128" s="58" t="s">
        <v>684</v>
      </c>
      <c r="B128" s="46" t="s">
        <v>133</v>
      </c>
      <c r="C128" s="46">
        <v>1026600632519</v>
      </c>
      <c r="D128" s="99" t="s">
        <v>40</v>
      </c>
      <c r="E128" s="99" t="s">
        <v>252</v>
      </c>
      <c r="F128" s="46" t="s">
        <v>238</v>
      </c>
      <c r="G128" s="99" t="s">
        <v>550</v>
      </c>
      <c r="H128" s="46" t="s">
        <v>237</v>
      </c>
      <c r="I128" s="99" t="s">
        <v>548</v>
      </c>
      <c r="J128" s="46" t="s">
        <v>301</v>
      </c>
      <c r="K128" s="99" t="s">
        <v>548</v>
      </c>
      <c r="L128" s="119">
        <v>1</v>
      </c>
      <c r="M128" s="63">
        <v>0.8</v>
      </c>
      <c r="N128" s="45" t="s">
        <v>431</v>
      </c>
      <c r="O128" s="63">
        <f>Данные!L128*Данные!M128*[1]Данные!AG120/30.4</f>
        <v>0.80043859649122817</v>
      </c>
      <c r="P128" s="47" t="s">
        <v>1019</v>
      </c>
      <c r="Q128" s="47" t="s">
        <v>1019</v>
      </c>
      <c r="R128" s="47" t="s">
        <v>1019</v>
      </c>
      <c r="S128" s="48" t="s">
        <v>1018</v>
      </c>
      <c r="T128" s="48"/>
      <c r="U128" s="47"/>
      <c r="V128" s="48"/>
      <c r="W128" s="48"/>
      <c r="X128" s="48"/>
      <c r="Y128" s="47"/>
      <c r="Z128" s="48"/>
      <c r="AA128" s="47">
        <v>234</v>
      </c>
      <c r="AB128" s="48" t="s">
        <v>3</v>
      </c>
      <c r="AC128" s="48" t="s">
        <v>461</v>
      </c>
      <c r="AD128" s="45" t="s">
        <v>365</v>
      </c>
      <c r="AE128" s="45" t="s">
        <v>338</v>
      </c>
      <c r="AF128" s="48"/>
      <c r="AG128" s="48"/>
      <c r="AH128" s="45" t="s">
        <v>26</v>
      </c>
      <c r="AI128" s="45" t="s">
        <v>133</v>
      </c>
      <c r="AJ128" s="45" t="s">
        <v>40</v>
      </c>
      <c r="AK128" s="45" t="s">
        <v>252</v>
      </c>
      <c r="AL128" s="48"/>
      <c r="AM128" s="48"/>
      <c r="AN128" s="12"/>
      <c r="AO128" s="8"/>
      <c r="AP128" s="9"/>
      <c r="AQ128" s="10"/>
    </row>
    <row r="129" spans="1:43" ht="25.5">
      <c r="A129" s="58" t="s">
        <v>685</v>
      </c>
      <c r="B129" s="46" t="s">
        <v>132</v>
      </c>
      <c r="C129" s="46">
        <v>1096603000010</v>
      </c>
      <c r="D129" s="99" t="s">
        <v>39</v>
      </c>
      <c r="E129" s="99" t="s">
        <v>251</v>
      </c>
      <c r="F129" s="46" t="s">
        <v>238</v>
      </c>
      <c r="G129" s="99" t="s">
        <v>550</v>
      </c>
      <c r="H129" s="46" t="s">
        <v>237</v>
      </c>
      <c r="I129" s="99" t="s">
        <v>548</v>
      </c>
      <c r="J129" s="46" t="s">
        <v>301</v>
      </c>
      <c r="K129" s="99" t="s">
        <v>548</v>
      </c>
      <c r="L129" s="119">
        <v>4</v>
      </c>
      <c r="M129" s="63">
        <v>0.8</v>
      </c>
      <c r="N129" s="45" t="s">
        <v>431</v>
      </c>
      <c r="O129" s="63">
        <f>Данные!L129*Данные!M129*[1]Данные!AG121/30.4</f>
        <v>3.2017543859649127</v>
      </c>
      <c r="P129" s="47" t="s">
        <v>1019</v>
      </c>
      <c r="Q129" s="47" t="s">
        <v>1019</v>
      </c>
      <c r="R129" s="47" t="s">
        <v>1019</v>
      </c>
      <c r="S129" s="48" t="s">
        <v>1018</v>
      </c>
      <c r="T129" s="48"/>
      <c r="U129" s="47"/>
      <c r="V129" s="48"/>
      <c r="W129" s="48"/>
      <c r="X129" s="48"/>
      <c r="Y129" s="47"/>
      <c r="Z129" s="48"/>
      <c r="AA129" s="47">
        <v>234</v>
      </c>
      <c r="AB129" s="48" t="s">
        <v>3</v>
      </c>
      <c r="AC129" s="48" t="s">
        <v>461</v>
      </c>
      <c r="AD129" s="45" t="s">
        <v>364</v>
      </c>
      <c r="AE129" s="45" t="s">
        <v>304</v>
      </c>
      <c r="AF129" s="48"/>
      <c r="AG129" s="48"/>
      <c r="AH129" s="45" t="s">
        <v>26</v>
      </c>
      <c r="AI129" s="45" t="s">
        <v>132</v>
      </c>
      <c r="AJ129" s="45" t="s">
        <v>1180</v>
      </c>
      <c r="AK129" s="45" t="s">
        <v>251</v>
      </c>
      <c r="AL129" s="48"/>
      <c r="AM129" s="48"/>
      <c r="AN129" s="12"/>
      <c r="AO129" s="8"/>
      <c r="AP129" s="9"/>
      <c r="AQ129" s="10"/>
    </row>
    <row r="130" spans="1:43" ht="25.5">
      <c r="A130" s="58" t="s">
        <v>686</v>
      </c>
      <c r="B130" s="46" t="s">
        <v>132</v>
      </c>
      <c r="C130" s="46">
        <v>1096603000010</v>
      </c>
      <c r="D130" s="99" t="s">
        <v>39</v>
      </c>
      <c r="E130" s="99" t="s">
        <v>251</v>
      </c>
      <c r="F130" s="46" t="s">
        <v>238</v>
      </c>
      <c r="G130" s="99" t="s">
        <v>550</v>
      </c>
      <c r="H130" s="46" t="s">
        <v>237</v>
      </c>
      <c r="I130" s="99" t="s">
        <v>548</v>
      </c>
      <c r="J130" s="46" t="s">
        <v>301</v>
      </c>
      <c r="K130" s="99" t="s">
        <v>548</v>
      </c>
      <c r="L130" s="119">
        <v>5</v>
      </c>
      <c r="M130" s="63">
        <v>0.8</v>
      </c>
      <c r="N130" s="45" t="s">
        <v>431</v>
      </c>
      <c r="O130" s="63">
        <f>Данные!L130*Данные!M130*[1]Данные!AG122/30.4</f>
        <v>4.0021929824561404</v>
      </c>
      <c r="P130" s="47" t="s">
        <v>1019</v>
      </c>
      <c r="Q130" s="47" t="s">
        <v>1019</v>
      </c>
      <c r="R130" s="47" t="s">
        <v>1019</v>
      </c>
      <c r="S130" s="48" t="s">
        <v>1018</v>
      </c>
      <c r="T130" s="48"/>
      <c r="U130" s="47"/>
      <c r="V130" s="48"/>
      <c r="W130" s="48"/>
      <c r="X130" s="48"/>
      <c r="Y130" s="47"/>
      <c r="Z130" s="48"/>
      <c r="AA130" s="47">
        <v>234</v>
      </c>
      <c r="AB130" s="48" t="s">
        <v>3</v>
      </c>
      <c r="AC130" s="48" t="s">
        <v>461</v>
      </c>
      <c r="AD130" s="45" t="s">
        <v>364</v>
      </c>
      <c r="AE130" s="45" t="s">
        <v>23</v>
      </c>
      <c r="AF130" s="48"/>
      <c r="AG130" s="48"/>
      <c r="AH130" s="45" t="s">
        <v>26</v>
      </c>
      <c r="AI130" s="45" t="s">
        <v>132</v>
      </c>
      <c r="AJ130" s="45" t="s">
        <v>1180</v>
      </c>
      <c r="AK130" s="45" t="s">
        <v>251</v>
      </c>
      <c r="AL130" s="48"/>
      <c r="AM130" s="48"/>
      <c r="AN130" s="12"/>
      <c r="AO130" s="8"/>
      <c r="AP130" s="9"/>
      <c r="AQ130" s="10"/>
    </row>
    <row r="131" spans="1:43" ht="25.5">
      <c r="A131" s="58" t="s">
        <v>687</v>
      </c>
      <c r="B131" s="46" t="s">
        <v>132</v>
      </c>
      <c r="C131" s="46">
        <v>1096603000010</v>
      </c>
      <c r="D131" s="99" t="s">
        <v>39</v>
      </c>
      <c r="E131" s="99" t="s">
        <v>251</v>
      </c>
      <c r="F131" s="46" t="s">
        <v>238</v>
      </c>
      <c r="G131" s="99" t="s">
        <v>550</v>
      </c>
      <c r="H131" s="46" t="s">
        <v>237</v>
      </c>
      <c r="I131" s="99" t="s">
        <v>548</v>
      </c>
      <c r="J131" s="46" t="s">
        <v>301</v>
      </c>
      <c r="K131" s="99" t="s">
        <v>548</v>
      </c>
      <c r="L131" s="119">
        <v>2</v>
      </c>
      <c r="M131" s="63">
        <v>0.8</v>
      </c>
      <c r="N131" s="45" t="s">
        <v>431</v>
      </c>
      <c r="O131" s="63">
        <f>Данные!L131*Данные!M131*[1]Данные!AG123/30.4</f>
        <v>1.6008771929824563</v>
      </c>
      <c r="P131" s="47" t="s">
        <v>1019</v>
      </c>
      <c r="Q131" s="47" t="s">
        <v>1019</v>
      </c>
      <c r="R131" s="47" t="s">
        <v>1019</v>
      </c>
      <c r="S131" s="48" t="s">
        <v>1018</v>
      </c>
      <c r="T131" s="48"/>
      <c r="U131" s="47"/>
      <c r="V131" s="48"/>
      <c r="W131" s="48"/>
      <c r="X131" s="48"/>
      <c r="Y131" s="47"/>
      <c r="Z131" s="48"/>
      <c r="AA131" s="47">
        <v>234</v>
      </c>
      <c r="AB131" s="48" t="s">
        <v>3</v>
      </c>
      <c r="AC131" s="48" t="s">
        <v>461</v>
      </c>
      <c r="AD131" s="45" t="s">
        <v>364</v>
      </c>
      <c r="AE131" s="45" t="s">
        <v>1071</v>
      </c>
      <c r="AF131" s="48"/>
      <c r="AG131" s="48"/>
      <c r="AH131" s="45" t="s">
        <v>26</v>
      </c>
      <c r="AI131" s="45" t="s">
        <v>132</v>
      </c>
      <c r="AJ131" s="45" t="s">
        <v>1180</v>
      </c>
      <c r="AK131" s="45" t="s">
        <v>251</v>
      </c>
      <c r="AL131" s="48"/>
      <c r="AM131" s="48"/>
      <c r="AN131" s="12"/>
      <c r="AO131" s="8"/>
      <c r="AP131" s="9"/>
      <c r="AQ131" s="10"/>
    </row>
    <row r="132" spans="1:43" ht="25.5">
      <c r="A132" s="58" t="s">
        <v>688</v>
      </c>
      <c r="B132" s="46" t="s">
        <v>134</v>
      </c>
      <c r="C132" s="46">
        <v>1026600628284</v>
      </c>
      <c r="D132" s="99" t="s">
        <v>41</v>
      </c>
      <c r="E132" s="99" t="s">
        <v>253</v>
      </c>
      <c r="F132" s="46" t="s">
        <v>238</v>
      </c>
      <c r="G132" s="99" t="s">
        <v>550</v>
      </c>
      <c r="H132" s="46" t="s">
        <v>237</v>
      </c>
      <c r="I132" s="99" t="s">
        <v>548</v>
      </c>
      <c r="J132" s="46" t="s">
        <v>301</v>
      </c>
      <c r="K132" s="99" t="s">
        <v>548</v>
      </c>
      <c r="L132" s="119">
        <v>1</v>
      </c>
      <c r="M132" s="63">
        <v>0.8</v>
      </c>
      <c r="N132" s="45" t="s">
        <v>431</v>
      </c>
      <c r="O132" s="63">
        <f>Данные!L132*Данные!M132*[1]Данные!AG124/30.4</f>
        <v>0.80043859649122817</v>
      </c>
      <c r="P132" s="47" t="s">
        <v>1019</v>
      </c>
      <c r="Q132" s="47" t="s">
        <v>1019</v>
      </c>
      <c r="R132" s="47" t="s">
        <v>1019</v>
      </c>
      <c r="S132" s="48" t="s">
        <v>1018</v>
      </c>
      <c r="T132" s="48"/>
      <c r="U132" s="47"/>
      <c r="V132" s="48"/>
      <c r="W132" s="48"/>
      <c r="X132" s="48"/>
      <c r="Y132" s="47"/>
      <c r="Z132" s="48"/>
      <c r="AA132" s="47">
        <v>234</v>
      </c>
      <c r="AB132" s="48" t="s">
        <v>3</v>
      </c>
      <c r="AC132" s="48" t="s">
        <v>461</v>
      </c>
      <c r="AD132" s="45" t="s">
        <v>364</v>
      </c>
      <c r="AE132" s="45" t="s">
        <v>1071</v>
      </c>
      <c r="AF132" s="48"/>
      <c r="AG132" s="48"/>
      <c r="AH132" s="45" t="s">
        <v>26</v>
      </c>
      <c r="AI132" s="45" t="s">
        <v>134</v>
      </c>
      <c r="AJ132" s="45" t="s">
        <v>41</v>
      </c>
      <c r="AK132" s="45" t="s">
        <v>253</v>
      </c>
      <c r="AL132" s="48"/>
      <c r="AM132" s="48"/>
      <c r="AN132" s="12"/>
      <c r="AO132" s="8"/>
      <c r="AP132" s="9"/>
      <c r="AQ132" s="10"/>
    </row>
    <row r="133" spans="1:43" ht="25.5">
      <c r="A133" s="58" t="s">
        <v>689</v>
      </c>
      <c r="B133" s="46" t="s">
        <v>132</v>
      </c>
      <c r="C133" s="46">
        <v>1096603000010</v>
      </c>
      <c r="D133" s="99" t="s">
        <v>39</v>
      </c>
      <c r="E133" s="99" t="s">
        <v>251</v>
      </c>
      <c r="F133" s="46" t="s">
        <v>238</v>
      </c>
      <c r="G133" s="99" t="s">
        <v>550</v>
      </c>
      <c r="H133" s="46" t="s">
        <v>237</v>
      </c>
      <c r="I133" s="99" t="s">
        <v>548</v>
      </c>
      <c r="J133" s="46" t="s">
        <v>301</v>
      </c>
      <c r="K133" s="99" t="s">
        <v>548</v>
      </c>
      <c r="L133" s="119">
        <v>3</v>
      </c>
      <c r="M133" s="63">
        <v>0.8</v>
      </c>
      <c r="N133" s="45" t="s">
        <v>431</v>
      </c>
      <c r="O133" s="63">
        <f>Данные!L133*Данные!M133*[1]Данные!AG125/30.4</f>
        <v>2.401315789473685</v>
      </c>
      <c r="P133" s="47" t="s">
        <v>1019</v>
      </c>
      <c r="Q133" s="47" t="s">
        <v>1019</v>
      </c>
      <c r="R133" s="47" t="s">
        <v>1019</v>
      </c>
      <c r="S133" s="48" t="s">
        <v>1018</v>
      </c>
      <c r="T133" s="48"/>
      <c r="U133" s="47"/>
      <c r="V133" s="48"/>
      <c r="W133" s="48"/>
      <c r="X133" s="48"/>
      <c r="Y133" s="47"/>
      <c r="Z133" s="48"/>
      <c r="AA133" s="47">
        <v>234</v>
      </c>
      <c r="AB133" s="48" t="s">
        <v>3</v>
      </c>
      <c r="AC133" s="48" t="s">
        <v>461</v>
      </c>
      <c r="AD133" s="45" t="s">
        <v>364</v>
      </c>
      <c r="AE133" s="45" t="s">
        <v>239</v>
      </c>
      <c r="AF133" s="48"/>
      <c r="AG133" s="48"/>
      <c r="AH133" s="45" t="s">
        <v>26</v>
      </c>
      <c r="AI133" s="45" t="s">
        <v>132</v>
      </c>
      <c r="AJ133" s="45" t="s">
        <v>1180</v>
      </c>
      <c r="AK133" s="45" t="s">
        <v>251</v>
      </c>
      <c r="AL133" s="48"/>
      <c r="AM133" s="48"/>
      <c r="AN133" s="12"/>
      <c r="AO133" s="8"/>
      <c r="AP133" s="9"/>
      <c r="AQ133" s="10"/>
    </row>
    <row r="134" spans="1:43" ht="25.5">
      <c r="A134" s="58" t="s">
        <v>690</v>
      </c>
      <c r="B134" s="46" t="s">
        <v>132</v>
      </c>
      <c r="C134" s="46">
        <v>1096603000010</v>
      </c>
      <c r="D134" s="99" t="s">
        <v>39</v>
      </c>
      <c r="E134" s="99" t="s">
        <v>251</v>
      </c>
      <c r="F134" s="46" t="s">
        <v>238</v>
      </c>
      <c r="G134" s="99" t="s">
        <v>550</v>
      </c>
      <c r="H134" s="46" t="s">
        <v>237</v>
      </c>
      <c r="I134" s="99" t="s">
        <v>548</v>
      </c>
      <c r="J134" s="46" t="s">
        <v>301</v>
      </c>
      <c r="K134" s="99" t="s">
        <v>548</v>
      </c>
      <c r="L134" s="119">
        <v>3</v>
      </c>
      <c r="M134" s="63">
        <v>0.8</v>
      </c>
      <c r="N134" s="45" t="s">
        <v>431</v>
      </c>
      <c r="O134" s="63">
        <f>Данные!L134*Данные!M134*[1]Данные!AG126/30.4</f>
        <v>2.401315789473685</v>
      </c>
      <c r="P134" s="47" t="s">
        <v>1019</v>
      </c>
      <c r="Q134" s="47" t="s">
        <v>1019</v>
      </c>
      <c r="R134" s="47" t="s">
        <v>1019</v>
      </c>
      <c r="S134" s="48" t="s">
        <v>1018</v>
      </c>
      <c r="T134" s="48"/>
      <c r="U134" s="47"/>
      <c r="V134" s="48"/>
      <c r="W134" s="48"/>
      <c r="X134" s="48"/>
      <c r="Y134" s="47"/>
      <c r="Z134" s="48"/>
      <c r="AA134" s="47">
        <v>234</v>
      </c>
      <c r="AB134" s="48" t="s">
        <v>3</v>
      </c>
      <c r="AC134" s="48" t="s">
        <v>461</v>
      </c>
      <c r="AD134" s="45" t="s">
        <v>364</v>
      </c>
      <c r="AE134" s="45" t="s">
        <v>1065</v>
      </c>
      <c r="AF134" s="48"/>
      <c r="AG134" s="48"/>
      <c r="AH134" s="45" t="s">
        <v>26</v>
      </c>
      <c r="AI134" s="45" t="s">
        <v>132</v>
      </c>
      <c r="AJ134" s="45" t="s">
        <v>1180</v>
      </c>
      <c r="AK134" s="45" t="s">
        <v>251</v>
      </c>
      <c r="AL134" s="48"/>
      <c r="AM134" s="48"/>
      <c r="AN134" s="12"/>
      <c r="AO134" s="8"/>
      <c r="AP134" s="9"/>
      <c r="AQ134" s="10"/>
    </row>
    <row r="135" spans="1:43" ht="25.5">
      <c r="A135" s="58" t="s">
        <v>691</v>
      </c>
      <c r="B135" s="46" t="s">
        <v>132</v>
      </c>
      <c r="C135" s="46">
        <v>1096603000010</v>
      </c>
      <c r="D135" s="99" t="s">
        <v>39</v>
      </c>
      <c r="E135" s="99" t="s">
        <v>251</v>
      </c>
      <c r="F135" s="46" t="s">
        <v>238</v>
      </c>
      <c r="G135" s="99" t="s">
        <v>550</v>
      </c>
      <c r="H135" s="46" t="s">
        <v>237</v>
      </c>
      <c r="I135" s="99" t="s">
        <v>548</v>
      </c>
      <c r="J135" s="46" t="s">
        <v>301</v>
      </c>
      <c r="K135" s="99" t="s">
        <v>548</v>
      </c>
      <c r="L135" s="119">
        <v>4</v>
      </c>
      <c r="M135" s="63">
        <v>0.8</v>
      </c>
      <c r="N135" s="45" t="s">
        <v>431</v>
      </c>
      <c r="O135" s="63">
        <f>Данные!L135*Данные!M135*[1]Данные!AG127/30.4</f>
        <v>3.2017543859649127</v>
      </c>
      <c r="P135" s="47" t="s">
        <v>1019</v>
      </c>
      <c r="Q135" s="47" t="s">
        <v>1019</v>
      </c>
      <c r="R135" s="47" t="s">
        <v>1019</v>
      </c>
      <c r="S135" s="48" t="s">
        <v>1018</v>
      </c>
      <c r="T135" s="48"/>
      <c r="U135" s="47"/>
      <c r="V135" s="48"/>
      <c r="W135" s="48"/>
      <c r="X135" s="48"/>
      <c r="Y135" s="47"/>
      <c r="Z135" s="48"/>
      <c r="AA135" s="47">
        <v>234</v>
      </c>
      <c r="AB135" s="48" t="s">
        <v>3</v>
      </c>
      <c r="AC135" s="48" t="s">
        <v>461</v>
      </c>
      <c r="AD135" s="45" t="s">
        <v>364</v>
      </c>
      <c r="AE135" s="45" t="s">
        <v>238</v>
      </c>
      <c r="AF135" s="48"/>
      <c r="AG135" s="48"/>
      <c r="AH135" s="45" t="s">
        <v>26</v>
      </c>
      <c r="AI135" s="45" t="s">
        <v>132</v>
      </c>
      <c r="AJ135" s="45" t="s">
        <v>1180</v>
      </c>
      <c r="AK135" s="45" t="s">
        <v>251</v>
      </c>
      <c r="AL135" s="48"/>
      <c r="AM135" s="48"/>
      <c r="AN135" s="12"/>
      <c r="AO135" s="8"/>
      <c r="AP135" s="9"/>
      <c r="AQ135" s="10"/>
    </row>
    <row r="136" spans="1:43" ht="25.5">
      <c r="A136" s="58" t="s">
        <v>692</v>
      </c>
      <c r="B136" s="46" t="s">
        <v>132</v>
      </c>
      <c r="C136" s="46">
        <v>1096603000010</v>
      </c>
      <c r="D136" s="99" t="s">
        <v>39</v>
      </c>
      <c r="E136" s="99" t="s">
        <v>251</v>
      </c>
      <c r="F136" s="46" t="s">
        <v>238</v>
      </c>
      <c r="G136" s="99" t="s">
        <v>550</v>
      </c>
      <c r="H136" s="46" t="s">
        <v>237</v>
      </c>
      <c r="I136" s="99" t="s">
        <v>548</v>
      </c>
      <c r="J136" s="46" t="s">
        <v>301</v>
      </c>
      <c r="K136" s="99" t="s">
        <v>548</v>
      </c>
      <c r="L136" s="119">
        <v>3</v>
      </c>
      <c r="M136" s="63">
        <v>0.8</v>
      </c>
      <c r="N136" s="45" t="s">
        <v>431</v>
      </c>
      <c r="O136" s="63">
        <f>Данные!L136*Данные!M136*[1]Данные!AG128/30.4</f>
        <v>2.401315789473685</v>
      </c>
      <c r="P136" s="47" t="s">
        <v>1019</v>
      </c>
      <c r="Q136" s="47" t="s">
        <v>1019</v>
      </c>
      <c r="R136" s="47" t="s">
        <v>1019</v>
      </c>
      <c r="S136" s="48" t="s">
        <v>1018</v>
      </c>
      <c r="T136" s="48"/>
      <c r="U136" s="47"/>
      <c r="V136" s="48"/>
      <c r="W136" s="48"/>
      <c r="X136" s="48"/>
      <c r="Y136" s="47"/>
      <c r="Z136" s="48"/>
      <c r="AA136" s="47">
        <v>234</v>
      </c>
      <c r="AB136" s="48" t="s">
        <v>3</v>
      </c>
      <c r="AC136" s="48" t="s">
        <v>461</v>
      </c>
      <c r="AD136" s="45" t="s">
        <v>307</v>
      </c>
      <c r="AE136" s="45" t="s">
        <v>366</v>
      </c>
      <c r="AF136" s="48"/>
      <c r="AG136" s="48"/>
      <c r="AH136" s="45" t="s">
        <v>26</v>
      </c>
      <c r="AI136" s="45" t="s">
        <v>132</v>
      </c>
      <c r="AJ136" s="45" t="s">
        <v>1180</v>
      </c>
      <c r="AK136" s="45" t="s">
        <v>251</v>
      </c>
      <c r="AL136" s="48"/>
      <c r="AM136" s="48"/>
      <c r="AN136" s="12"/>
      <c r="AO136" s="8"/>
      <c r="AP136" s="9"/>
      <c r="AQ136" s="10"/>
    </row>
    <row r="137" spans="1:43" ht="25.5">
      <c r="A137" s="58" t="s">
        <v>693</v>
      </c>
      <c r="B137" s="46" t="s">
        <v>132</v>
      </c>
      <c r="C137" s="46">
        <v>1096603000010</v>
      </c>
      <c r="D137" s="99" t="s">
        <v>39</v>
      </c>
      <c r="E137" s="99" t="s">
        <v>251</v>
      </c>
      <c r="F137" s="46" t="s">
        <v>238</v>
      </c>
      <c r="G137" s="99" t="s">
        <v>550</v>
      </c>
      <c r="H137" s="46" t="s">
        <v>237</v>
      </c>
      <c r="I137" s="99" t="s">
        <v>548</v>
      </c>
      <c r="J137" s="46" t="s">
        <v>301</v>
      </c>
      <c r="K137" s="99" t="s">
        <v>548</v>
      </c>
      <c r="L137" s="119">
        <v>5</v>
      </c>
      <c r="M137" s="63">
        <v>0.8</v>
      </c>
      <c r="N137" s="45" t="s">
        <v>431</v>
      </c>
      <c r="O137" s="63">
        <f>Данные!L137*Данные!M137*[1]Данные!AG129/30.4</f>
        <v>4.0021929824561404</v>
      </c>
      <c r="P137" s="47" t="s">
        <v>1019</v>
      </c>
      <c r="Q137" s="47" t="s">
        <v>1019</v>
      </c>
      <c r="R137" s="47" t="s">
        <v>1019</v>
      </c>
      <c r="S137" s="48" t="s">
        <v>1018</v>
      </c>
      <c r="T137" s="48"/>
      <c r="U137" s="47"/>
      <c r="V137" s="48"/>
      <c r="W137" s="48"/>
      <c r="X137" s="48"/>
      <c r="Y137" s="47"/>
      <c r="Z137" s="48"/>
      <c r="AA137" s="47">
        <v>234</v>
      </c>
      <c r="AB137" s="48" t="s">
        <v>3</v>
      </c>
      <c r="AC137" s="48" t="s">
        <v>461</v>
      </c>
      <c r="AD137" s="45" t="s">
        <v>305</v>
      </c>
      <c r="AE137" s="45" t="s">
        <v>1086</v>
      </c>
      <c r="AF137" s="48"/>
      <c r="AG137" s="48"/>
      <c r="AH137" s="45" t="s">
        <v>26</v>
      </c>
      <c r="AI137" s="45" t="s">
        <v>132</v>
      </c>
      <c r="AJ137" s="45" t="s">
        <v>1180</v>
      </c>
      <c r="AK137" s="45" t="s">
        <v>251</v>
      </c>
      <c r="AL137" s="48"/>
      <c r="AM137" s="48"/>
      <c r="AN137" s="12"/>
      <c r="AO137" s="8"/>
      <c r="AP137" s="9"/>
      <c r="AQ137" s="10"/>
    </row>
    <row r="138" spans="1:43" ht="39" customHeight="1">
      <c r="A138" s="58" t="s">
        <v>694</v>
      </c>
      <c r="B138" s="46" t="s">
        <v>135</v>
      </c>
      <c r="C138" s="46">
        <v>1026600628273</v>
      </c>
      <c r="D138" s="99" t="s">
        <v>457</v>
      </c>
      <c r="E138" s="99" t="s">
        <v>254</v>
      </c>
      <c r="F138" s="46" t="s">
        <v>238</v>
      </c>
      <c r="G138" s="99" t="s">
        <v>550</v>
      </c>
      <c r="H138" s="46" t="s">
        <v>237</v>
      </c>
      <c r="I138" s="99" t="s">
        <v>548</v>
      </c>
      <c r="J138" s="46" t="s">
        <v>301</v>
      </c>
      <c r="K138" s="99" t="s">
        <v>548</v>
      </c>
      <c r="L138" s="119">
        <v>1</v>
      </c>
      <c r="M138" s="63">
        <v>0.8</v>
      </c>
      <c r="N138" s="45" t="s">
        <v>431</v>
      </c>
      <c r="O138" s="63">
        <f>Данные!L138*Данные!M138*[1]Данные!AG130/30.4</f>
        <v>0.80043859649122817</v>
      </c>
      <c r="P138" s="47" t="s">
        <v>1019</v>
      </c>
      <c r="Q138" s="47" t="s">
        <v>1019</v>
      </c>
      <c r="R138" s="47" t="s">
        <v>1019</v>
      </c>
      <c r="S138" s="48" t="s">
        <v>1018</v>
      </c>
      <c r="T138" s="48"/>
      <c r="U138" s="48"/>
      <c r="V138" s="48"/>
      <c r="W138" s="48"/>
      <c r="X138" s="48"/>
      <c r="Y138" s="48"/>
      <c r="Z138" s="48"/>
      <c r="AA138" s="47">
        <v>234</v>
      </c>
      <c r="AB138" s="48" t="s">
        <v>3</v>
      </c>
      <c r="AC138" s="48" t="s">
        <v>461</v>
      </c>
      <c r="AD138" s="45" t="s">
        <v>305</v>
      </c>
      <c r="AE138" s="45" t="s">
        <v>1086</v>
      </c>
      <c r="AF138" s="48"/>
      <c r="AG138" s="48"/>
      <c r="AH138" s="45" t="s">
        <v>26</v>
      </c>
      <c r="AI138" s="45" t="s">
        <v>135</v>
      </c>
      <c r="AJ138" s="45" t="s">
        <v>457</v>
      </c>
      <c r="AK138" s="45" t="s">
        <v>254</v>
      </c>
      <c r="AL138" s="48"/>
      <c r="AM138" s="48"/>
      <c r="AN138" s="12"/>
      <c r="AO138" s="8"/>
      <c r="AP138" s="9"/>
      <c r="AQ138" s="10"/>
    </row>
    <row r="139" spans="1:43" ht="25.5">
      <c r="A139" s="58" t="s">
        <v>695</v>
      </c>
      <c r="B139" s="46" t="s">
        <v>132</v>
      </c>
      <c r="C139" s="46">
        <v>1096603000010</v>
      </c>
      <c r="D139" s="99" t="s">
        <v>39</v>
      </c>
      <c r="E139" s="99" t="s">
        <v>251</v>
      </c>
      <c r="F139" s="46" t="s">
        <v>238</v>
      </c>
      <c r="G139" s="99" t="s">
        <v>550</v>
      </c>
      <c r="H139" s="46" t="s">
        <v>237</v>
      </c>
      <c r="I139" s="99" t="s">
        <v>548</v>
      </c>
      <c r="J139" s="46" t="s">
        <v>301</v>
      </c>
      <c r="K139" s="99" t="s">
        <v>548</v>
      </c>
      <c r="L139" s="119">
        <v>3</v>
      </c>
      <c r="M139" s="63">
        <v>0.8</v>
      </c>
      <c r="N139" s="45" t="s">
        <v>431</v>
      </c>
      <c r="O139" s="63">
        <f>Данные!L139*Данные!M139*[1]Данные!AG131/30.4</f>
        <v>2.401315789473685</v>
      </c>
      <c r="P139" s="47" t="s">
        <v>1019</v>
      </c>
      <c r="Q139" s="47" t="s">
        <v>1019</v>
      </c>
      <c r="R139" s="47" t="s">
        <v>1019</v>
      </c>
      <c r="S139" s="48" t="s">
        <v>1018</v>
      </c>
      <c r="T139" s="48"/>
      <c r="U139" s="47"/>
      <c r="V139" s="48"/>
      <c r="W139" s="48"/>
      <c r="X139" s="48"/>
      <c r="Y139" s="47"/>
      <c r="Z139" s="48"/>
      <c r="AA139" s="47">
        <v>234</v>
      </c>
      <c r="AB139" s="48" t="s">
        <v>3</v>
      </c>
      <c r="AC139" s="48" t="s">
        <v>461</v>
      </c>
      <c r="AD139" s="45" t="s">
        <v>305</v>
      </c>
      <c r="AE139" s="45" t="s">
        <v>338</v>
      </c>
      <c r="AF139" s="48"/>
      <c r="AG139" s="48"/>
      <c r="AH139" s="45" t="s">
        <v>26</v>
      </c>
      <c r="AI139" s="45" t="s">
        <v>132</v>
      </c>
      <c r="AJ139" s="45" t="s">
        <v>1180</v>
      </c>
      <c r="AK139" s="45" t="s">
        <v>251</v>
      </c>
      <c r="AL139" s="48"/>
      <c r="AM139" s="48"/>
      <c r="AN139" s="12"/>
      <c r="AO139" s="8"/>
      <c r="AP139" s="9"/>
      <c r="AQ139" s="10"/>
    </row>
    <row r="140" spans="1:43" ht="25.5">
      <c r="A140" s="58" t="s">
        <v>696</v>
      </c>
      <c r="B140" s="46" t="s">
        <v>132</v>
      </c>
      <c r="C140" s="46">
        <v>1096603000010</v>
      </c>
      <c r="D140" s="99" t="s">
        <v>39</v>
      </c>
      <c r="E140" s="99" t="s">
        <v>251</v>
      </c>
      <c r="F140" s="46" t="s">
        <v>238</v>
      </c>
      <c r="G140" s="99" t="s">
        <v>550</v>
      </c>
      <c r="H140" s="46" t="s">
        <v>237</v>
      </c>
      <c r="I140" s="99" t="s">
        <v>548</v>
      </c>
      <c r="J140" s="46" t="s">
        <v>301</v>
      </c>
      <c r="K140" s="99" t="s">
        <v>548</v>
      </c>
      <c r="L140" s="119">
        <v>3</v>
      </c>
      <c r="M140" s="63">
        <v>0.8</v>
      </c>
      <c r="N140" s="45" t="s">
        <v>431</v>
      </c>
      <c r="O140" s="63">
        <f>Данные!L140*Данные!M140*[1]Данные!AG132/30.4</f>
        <v>2.401315789473685</v>
      </c>
      <c r="P140" s="47" t="s">
        <v>1019</v>
      </c>
      <c r="Q140" s="47" t="s">
        <v>1019</v>
      </c>
      <c r="R140" s="47" t="s">
        <v>1019</v>
      </c>
      <c r="S140" s="48" t="s">
        <v>1018</v>
      </c>
      <c r="T140" s="48"/>
      <c r="U140" s="47"/>
      <c r="V140" s="48"/>
      <c r="W140" s="48"/>
      <c r="X140" s="48"/>
      <c r="Y140" s="47"/>
      <c r="Z140" s="48"/>
      <c r="AA140" s="47">
        <v>234</v>
      </c>
      <c r="AB140" s="48" t="s">
        <v>3</v>
      </c>
      <c r="AC140" s="48" t="s">
        <v>461</v>
      </c>
      <c r="AD140" s="45" t="s">
        <v>305</v>
      </c>
      <c r="AE140" s="45" t="s">
        <v>1085</v>
      </c>
      <c r="AF140" s="48"/>
      <c r="AG140" s="48"/>
      <c r="AH140" s="45" t="s">
        <v>26</v>
      </c>
      <c r="AI140" s="45" t="s">
        <v>132</v>
      </c>
      <c r="AJ140" s="45" t="s">
        <v>1180</v>
      </c>
      <c r="AK140" s="45" t="s">
        <v>251</v>
      </c>
      <c r="AL140" s="48"/>
      <c r="AM140" s="48"/>
      <c r="AN140" s="12"/>
      <c r="AO140" s="8"/>
      <c r="AP140" s="9"/>
      <c r="AQ140" s="10"/>
    </row>
    <row r="141" spans="1:43" ht="25.5">
      <c r="A141" s="58" t="s">
        <v>697</v>
      </c>
      <c r="B141" s="46" t="s">
        <v>132</v>
      </c>
      <c r="C141" s="46">
        <v>1096603000010</v>
      </c>
      <c r="D141" s="99" t="s">
        <v>39</v>
      </c>
      <c r="E141" s="99" t="s">
        <v>251</v>
      </c>
      <c r="F141" s="46" t="s">
        <v>238</v>
      </c>
      <c r="G141" s="99" t="s">
        <v>550</v>
      </c>
      <c r="H141" s="46" t="s">
        <v>237</v>
      </c>
      <c r="I141" s="99" t="s">
        <v>548</v>
      </c>
      <c r="J141" s="46" t="s">
        <v>301</v>
      </c>
      <c r="K141" s="99" t="s">
        <v>548</v>
      </c>
      <c r="L141" s="119">
        <v>4</v>
      </c>
      <c r="M141" s="63">
        <v>0.8</v>
      </c>
      <c r="N141" s="45" t="s">
        <v>431</v>
      </c>
      <c r="O141" s="63">
        <f>Данные!L141*Данные!M141*[1]Данные!AG133/30.4</f>
        <v>3.2017543859649127</v>
      </c>
      <c r="P141" s="47" t="s">
        <v>1019</v>
      </c>
      <c r="Q141" s="47" t="s">
        <v>1019</v>
      </c>
      <c r="R141" s="47" t="s">
        <v>1019</v>
      </c>
      <c r="S141" s="48" t="s">
        <v>1018</v>
      </c>
      <c r="T141" s="48"/>
      <c r="U141" s="47"/>
      <c r="V141" s="48"/>
      <c r="W141" s="48"/>
      <c r="X141" s="48"/>
      <c r="Y141" s="47"/>
      <c r="Z141" s="48"/>
      <c r="AA141" s="47">
        <v>234</v>
      </c>
      <c r="AB141" s="48" t="s">
        <v>3</v>
      </c>
      <c r="AC141" s="48" t="s">
        <v>461</v>
      </c>
      <c r="AD141" s="45" t="s">
        <v>305</v>
      </c>
      <c r="AE141" s="45" t="s">
        <v>1082</v>
      </c>
      <c r="AF141" s="48"/>
      <c r="AG141" s="48"/>
      <c r="AH141" s="45" t="s">
        <v>26</v>
      </c>
      <c r="AI141" s="45" t="s">
        <v>132</v>
      </c>
      <c r="AJ141" s="45" t="s">
        <v>1180</v>
      </c>
      <c r="AK141" s="45" t="s">
        <v>251</v>
      </c>
      <c r="AL141" s="48"/>
      <c r="AM141" s="48"/>
      <c r="AN141" s="12"/>
      <c r="AO141" s="8"/>
      <c r="AP141" s="9"/>
      <c r="AQ141" s="10"/>
    </row>
    <row r="142" spans="1:43" ht="25.5">
      <c r="A142" s="58" t="s">
        <v>698</v>
      </c>
      <c r="B142" s="46" t="s">
        <v>132</v>
      </c>
      <c r="C142" s="46">
        <v>1096603000010</v>
      </c>
      <c r="D142" s="99" t="s">
        <v>39</v>
      </c>
      <c r="E142" s="99" t="s">
        <v>251</v>
      </c>
      <c r="F142" s="46" t="s">
        <v>238</v>
      </c>
      <c r="G142" s="99" t="s">
        <v>550</v>
      </c>
      <c r="H142" s="46" t="s">
        <v>237</v>
      </c>
      <c r="I142" s="99" t="s">
        <v>548</v>
      </c>
      <c r="J142" s="46" t="s">
        <v>301</v>
      </c>
      <c r="K142" s="99" t="s">
        <v>548</v>
      </c>
      <c r="L142" s="119">
        <v>7</v>
      </c>
      <c r="M142" s="63">
        <v>0.8</v>
      </c>
      <c r="N142" s="45" t="s">
        <v>431</v>
      </c>
      <c r="O142" s="63">
        <f>Данные!L142*Данные!M142*[1]Данные!AG134/30.4</f>
        <v>5.6030701754385968</v>
      </c>
      <c r="P142" s="47" t="s">
        <v>1019</v>
      </c>
      <c r="Q142" s="47" t="s">
        <v>1019</v>
      </c>
      <c r="R142" s="47" t="s">
        <v>1019</v>
      </c>
      <c r="S142" s="48" t="s">
        <v>1018</v>
      </c>
      <c r="T142" s="48"/>
      <c r="U142" s="47"/>
      <c r="V142" s="48"/>
      <c r="W142" s="48"/>
      <c r="X142" s="48"/>
      <c r="Y142" s="47"/>
      <c r="Z142" s="48"/>
      <c r="AA142" s="47">
        <v>234</v>
      </c>
      <c r="AB142" s="48" t="s">
        <v>3</v>
      </c>
      <c r="AC142" s="48" t="s">
        <v>461</v>
      </c>
      <c r="AD142" s="45" t="s">
        <v>307</v>
      </c>
      <c r="AE142" s="45" t="s">
        <v>336</v>
      </c>
      <c r="AF142" s="48"/>
      <c r="AG142" s="48"/>
      <c r="AH142" s="45" t="s">
        <v>26</v>
      </c>
      <c r="AI142" s="45" t="s">
        <v>132</v>
      </c>
      <c r="AJ142" s="45" t="s">
        <v>1180</v>
      </c>
      <c r="AK142" s="45" t="s">
        <v>251</v>
      </c>
      <c r="AL142" s="48"/>
      <c r="AM142" s="48"/>
      <c r="AN142" s="12"/>
      <c r="AO142" s="8"/>
      <c r="AP142" s="9"/>
      <c r="AQ142" s="10"/>
    </row>
    <row r="143" spans="1:43" ht="25.5">
      <c r="A143" s="58" t="s">
        <v>699</v>
      </c>
      <c r="B143" s="46" t="s">
        <v>132</v>
      </c>
      <c r="C143" s="46">
        <v>1096603000010</v>
      </c>
      <c r="D143" s="99" t="s">
        <v>39</v>
      </c>
      <c r="E143" s="99" t="s">
        <v>251</v>
      </c>
      <c r="F143" s="46" t="s">
        <v>238</v>
      </c>
      <c r="G143" s="99" t="s">
        <v>550</v>
      </c>
      <c r="H143" s="46" t="s">
        <v>237</v>
      </c>
      <c r="I143" s="99" t="s">
        <v>548</v>
      </c>
      <c r="J143" s="46" t="s">
        <v>301</v>
      </c>
      <c r="K143" s="99" t="s">
        <v>548</v>
      </c>
      <c r="L143" s="119">
        <v>5</v>
      </c>
      <c r="M143" s="63">
        <v>0.8</v>
      </c>
      <c r="N143" s="45" t="s">
        <v>431</v>
      </c>
      <c r="O143" s="63">
        <f>Данные!L143*Данные!M143*[1]Данные!AG135/30.4</f>
        <v>4.0021929824561404</v>
      </c>
      <c r="P143" s="47" t="s">
        <v>1019</v>
      </c>
      <c r="Q143" s="47" t="s">
        <v>1019</v>
      </c>
      <c r="R143" s="47" t="s">
        <v>1019</v>
      </c>
      <c r="S143" s="48" t="s">
        <v>1018</v>
      </c>
      <c r="T143" s="48"/>
      <c r="U143" s="47"/>
      <c r="V143" s="48"/>
      <c r="W143" s="48"/>
      <c r="X143" s="48"/>
      <c r="Y143" s="47"/>
      <c r="Z143" s="48"/>
      <c r="AA143" s="47">
        <v>234</v>
      </c>
      <c r="AB143" s="48" t="s">
        <v>3</v>
      </c>
      <c r="AC143" s="48" t="s">
        <v>461</v>
      </c>
      <c r="AD143" s="45" t="s">
        <v>307</v>
      </c>
      <c r="AE143" s="45" t="s">
        <v>306</v>
      </c>
      <c r="AF143" s="48"/>
      <c r="AG143" s="48"/>
      <c r="AH143" s="45" t="s">
        <v>26</v>
      </c>
      <c r="AI143" s="45" t="s">
        <v>132</v>
      </c>
      <c r="AJ143" s="45" t="s">
        <v>1180</v>
      </c>
      <c r="AK143" s="45" t="s">
        <v>251</v>
      </c>
      <c r="AL143" s="48"/>
      <c r="AM143" s="48"/>
      <c r="AN143" s="12"/>
      <c r="AO143" s="8"/>
      <c r="AP143" s="9"/>
      <c r="AQ143" s="10"/>
    </row>
    <row r="144" spans="1:43" ht="25.5">
      <c r="A144" s="58" t="s">
        <v>700</v>
      </c>
      <c r="B144" s="46" t="s">
        <v>132</v>
      </c>
      <c r="C144" s="46">
        <v>1096603000010</v>
      </c>
      <c r="D144" s="99" t="s">
        <v>39</v>
      </c>
      <c r="E144" s="99" t="s">
        <v>251</v>
      </c>
      <c r="F144" s="46" t="s">
        <v>238</v>
      </c>
      <c r="G144" s="99" t="s">
        <v>550</v>
      </c>
      <c r="H144" s="46" t="s">
        <v>237</v>
      </c>
      <c r="I144" s="99" t="s">
        <v>548</v>
      </c>
      <c r="J144" s="46" t="s">
        <v>301</v>
      </c>
      <c r="K144" s="99" t="s">
        <v>548</v>
      </c>
      <c r="L144" s="119">
        <v>3</v>
      </c>
      <c r="M144" s="63">
        <v>0.8</v>
      </c>
      <c r="N144" s="45" t="s">
        <v>431</v>
      </c>
      <c r="O144" s="63">
        <f>Данные!L144*Данные!M144*[1]Данные!AG136/30.4</f>
        <v>2.401315789473685</v>
      </c>
      <c r="P144" s="47" t="s">
        <v>1019</v>
      </c>
      <c r="Q144" s="47" t="s">
        <v>1019</v>
      </c>
      <c r="R144" s="47" t="s">
        <v>1019</v>
      </c>
      <c r="S144" s="48" t="s">
        <v>1018</v>
      </c>
      <c r="T144" s="48"/>
      <c r="U144" s="47"/>
      <c r="V144" s="48"/>
      <c r="W144" s="48"/>
      <c r="X144" s="48"/>
      <c r="Y144" s="47"/>
      <c r="Z144" s="48"/>
      <c r="AA144" s="47">
        <v>234</v>
      </c>
      <c r="AB144" s="48" t="s">
        <v>3</v>
      </c>
      <c r="AC144" s="48" t="s">
        <v>461</v>
      </c>
      <c r="AD144" s="45" t="s">
        <v>307</v>
      </c>
      <c r="AE144" s="45" t="s">
        <v>1084</v>
      </c>
      <c r="AF144" s="48"/>
      <c r="AG144" s="48"/>
      <c r="AH144" s="45" t="s">
        <v>26</v>
      </c>
      <c r="AI144" s="45" t="s">
        <v>132</v>
      </c>
      <c r="AJ144" s="45" t="s">
        <v>1180</v>
      </c>
      <c r="AK144" s="45" t="s">
        <v>251</v>
      </c>
      <c r="AL144" s="48"/>
      <c r="AM144" s="48"/>
      <c r="AN144" s="12"/>
      <c r="AO144" s="8"/>
      <c r="AP144" s="9"/>
      <c r="AQ144" s="10"/>
    </row>
    <row r="145" spans="1:43" ht="25.5">
      <c r="A145" s="58" t="s">
        <v>701</v>
      </c>
      <c r="B145" s="46" t="s">
        <v>132</v>
      </c>
      <c r="C145" s="46">
        <v>1096603000010</v>
      </c>
      <c r="D145" s="99" t="s">
        <v>39</v>
      </c>
      <c r="E145" s="99" t="s">
        <v>251</v>
      </c>
      <c r="F145" s="46" t="s">
        <v>238</v>
      </c>
      <c r="G145" s="99" t="s">
        <v>550</v>
      </c>
      <c r="H145" s="46" t="s">
        <v>237</v>
      </c>
      <c r="I145" s="99" t="s">
        <v>548</v>
      </c>
      <c r="J145" s="46" t="s">
        <v>301</v>
      </c>
      <c r="K145" s="99" t="s">
        <v>548</v>
      </c>
      <c r="L145" s="119">
        <v>6</v>
      </c>
      <c r="M145" s="63">
        <v>0.8</v>
      </c>
      <c r="N145" s="45" t="s">
        <v>431</v>
      </c>
      <c r="O145" s="63">
        <f>Данные!L145*Данные!M145*[1]Данные!AG137/30.4</f>
        <v>4.8026315789473699</v>
      </c>
      <c r="P145" s="47" t="s">
        <v>1019</v>
      </c>
      <c r="Q145" s="47" t="s">
        <v>1019</v>
      </c>
      <c r="R145" s="47" t="s">
        <v>1019</v>
      </c>
      <c r="S145" s="48" t="s">
        <v>1018</v>
      </c>
      <c r="T145" s="48"/>
      <c r="U145" s="47"/>
      <c r="V145" s="48"/>
      <c r="W145" s="48"/>
      <c r="X145" s="48"/>
      <c r="Y145" s="47"/>
      <c r="Z145" s="48"/>
      <c r="AA145" s="47">
        <v>234</v>
      </c>
      <c r="AB145" s="48" t="s">
        <v>3</v>
      </c>
      <c r="AC145" s="48" t="s">
        <v>461</v>
      </c>
      <c r="AD145" s="45" t="s">
        <v>368</v>
      </c>
      <c r="AE145" s="45" t="s">
        <v>1051</v>
      </c>
      <c r="AF145" s="48"/>
      <c r="AG145" s="48"/>
      <c r="AH145" s="45" t="s">
        <v>26</v>
      </c>
      <c r="AI145" s="45" t="s">
        <v>132</v>
      </c>
      <c r="AJ145" s="45" t="s">
        <v>1180</v>
      </c>
      <c r="AK145" s="45" t="s">
        <v>251</v>
      </c>
      <c r="AL145" s="48"/>
      <c r="AM145" s="48"/>
      <c r="AN145" s="12"/>
      <c r="AO145" s="8"/>
      <c r="AP145" s="9"/>
      <c r="AQ145" s="10"/>
    </row>
    <row r="146" spans="1:43" ht="25.5">
      <c r="A146" s="58" t="s">
        <v>702</v>
      </c>
      <c r="B146" s="46" t="s">
        <v>132</v>
      </c>
      <c r="C146" s="46">
        <v>1096603000010</v>
      </c>
      <c r="D146" s="99" t="s">
        <v>39</v>
      </c>
      <c r="E146" s="99" t="s">
        <v>251</v>
      </c>
      <c r="F146" s="46" t="s">
        <v>238</v>
      </c>
      <c r="G146" s="99" t="s">
        <v>550</v>
      </c>
      <c r="H146" s="46" t="s">
        <v>237</v>
      </c>
      <c r="I146" s="99" t="s">
        <v>548</v>
      </c>
      <c r="J146" s="46" t="s">
        <v>238</v>
      </c>
      <c r="K146" s="99" t="s">
        <v>1132</v>
      </c>
      <c r="L146" s="119">
        <v>4</v>
      </c>
      <c r="M146" s="63">
        <v>0.8</v>
      </c>
      <c r="N146" s="45" t="s">
        <v>431</v>
      </c>
      <c r="O146" s="63">
        <f>Данные!L146*Данные!M146*[1]Данные!AG138/30.4</f>
        <v>3.2017543859649127</v>
      </c>
      <c r="P146" s="47" t="s">
        <v>1019</v>
      </c>
      <c r="Q146" s="47" t="s">
        <v>1019</v>
      </c>
      <c r="R146" s="47" t="s">
        <v>1019</v>
      </c>
      <c r="S146" s="48" t="s">
        <v>1018</v>
      </c>
      <c r="T146" s="48"/>
      <c r="U146" s="47"/>
      <c r="V146" s="48"/>
      <c r="W146" s="48"/>
      <c r="X146" s="48"/>
      <c r="Y146" s="47"/>
      <c r="Z146" s="48"/>
      <c r="AA146" s="47">
        <v>234</v>
      </c>
      <c r="AB146" s="48" t="s">
        <v>3</v>
      </c>
      <c r="AC146" s="48" t="s">
        <v>461</v>
      </c>
      <c r="AD146" s="45" t="s">
        <v>317</v>
      </c>
      <c r="AE146" s="45" t="s">
        <v>369</v>
      </c>
      <c r="AF146" s="48"/>
      <c r="AG146" s="48"/>
      <c r="AH146" s="45" t="s">
        <v>26</v>
      </c>
      <c r="AI146" s="45" t="s">
        <v>132</v>
      </c>
      <c r="AJ146" s="45" t="s">
        <v>1180</v>
      </c>
      <c r="AK146" s="45" t="s">
        <v>251</v>
      </c>
      <c r="AL146" s="48"/>
      <c r="AM146" s="48"/>
      <c r="AN146" s="12"/>
      <c r="AO146" s="8"/>
      <c r="AP146" s="9"/>
      <c r="AQ146" s="10"/>
    </row>
    <row r="147" spans="1:43" ht="25.5">
      <c r="A147" s="58" t="s">
        <v>703</v>
      </c>
      <c r="B147" s="46" t="s">
        <v>132</v>
      </c>
      <c r="C147" s="46">
        <v>1096603000010</v>
      </c>
      <c r="D147" s="99" t="s">
        <v>39</v>
      </c>
      <c r="E147" s="99" t="s">
        <v>251</v>
      </c>
      <c r="F147" s="46" t="s">
        <v>238</v>
      </c>
      <c r="G147" s="99" t="s">
        <v>550</v>
      </c>
      <c r="H147" s="46" t="s">
        <v>235</v>
      </c>
      <c r="I147" s="99" t="s">
        <v>1131</v>
      </c>
      <c r="J147" s="46" t="s">
        <v>238</v>
      </c>
      <c r="K147" s="99" t="s">
        <v>1132</v>
      </c>
      <c r="L147" s="119">
        <v>6</v>
      </c>
      <c r="M147" s="63">
        <v>0.8</v>
      </c>
      <c r="N147" s="45" t="s">
        <v>431</v>
      </c>
      <c r="O147" s="63">
        <f>Данные!L147*Данные!M147*[1]Данные!AG139/30.4</f>
        <v>4.8026315789473699</v>
      </c>
      <c r="P147" s="47" t="s">
        <v>1019</v>
      </c>
      <c r="Q147" s="47" t="s">
        <v>1019</v>
      </c>
      <c r="R147" s="47" t="s">
        <v>1019</v>
      </c>
      <c r="S147" s="48" t="s">
        <v>1018</v>
      </c>
      <c r="T147" s="48"/>
      <c r="U147" s="47"/>
      <c r="V147" s="48"/>
      <c r="W147" s="48"/>
      <c r="X147" s="48"/>
      <c r="Y147" s="47"/>
      <c r="Z147" s="48"/>
      <c r="AA147" s="47">
        <v>234</v>
      </c>
      <c r="AB147" s="48" t="s">
        <v>3</v>
      </c>
      <c r="AC147" s="48" t="s">
        <v>461</v>
      </c>
      <c r="AD147" s="45" t="s">
        <v>358</v>
      </c>
      <c r="AE147" s="45" t="s">
        <v>23</v>
      </c>
      <c r="AF147" s="48"/>
      <c r="AG147" s="48"/>
      <c r="AH147" s="45" t="s">
        <v>26</v>
      </c>
      <c r="AI147" s="45" t="s">
        <v>132</v>
      </c>
      <c r="AJ147" s="45" t="s">
        <v>1180</v>
      </c>
      <c r="AK147" s="45" t="s">
        <v>251</v>
      </c>
      <c r="AL147" s="48"/>
      <c r="AM147" s="48"/>
      <c r="AN147" s="12"/>
      <c r="AO147" s="8"/>
      <c r="AP147" s="9"/>
      <c r="AQ147" s="10"/>
    </row>
    <row r="148" spans="1:43" ht="25.5">
      <c r="A148" s="58" t="s">
        <v>704</v>
      </c>
      <c r="B148" s="46" t="s">
        <v>132</v>
      </c>
      <c r="C148" s="46">
        <v>1096603000010</v>
      </c>
      <c r="D148" s="99" t="s">
        <v>39</v>
      </c>
      <c r="E148" s="99" t="s">
        <v>251</v>
      </c>
      <c r="F148" s="46" t="s">
        <v>238</v>
      </c>
      <c r="G148" s="99" t="s">
        <v>550</v>
      </c>
      <c r="H148" s="46" t="s">
        <v>235</v>
      </c>
      <c r="I148" s="99" t="s">
        <v>1131</v>
      </c>
      <c r="J148" s="46" t="s">
        <v>238</v>
      </c>
      <c r="K148" s="99" t="s">
        <v>1132</v>
      </c>
      <c r="L148" s="119">
        <v>3</v>
      </c>
      <c r="M148" s="63">
        <v>0.8</v>
      </c>
      <c r="N148" s="45" t="s">
        <v>431</v>
      </c>
      <c r="O148" s="63">
        <f>Данные!L148*Данные!M148*[1]Данные!AG140/30.4</f>
        <v>2.401315789473685</v>
      </c>
      <c r="P148" s="47" t="s">
        <v>1019</v>
      </c>
      <c r="Q148" s="47" t="s">
        <v>1019</v>
      </c>
      <c r="R148" s="47" t="s">
        <v>1019</v>
      </c>
      <c r="S148" s="48" t="s">
        <v>1018</v>
      </c>
      <c r="T148" s="48"/>
      <c r="U148" s="47"/>
      <c r="V148" s="48"/>
      <c r="W148" s="48"/>
      <c r="X148" s="48"/>
      <c r="Y148" s="47"/>
      <c r="Z148" s="48"/>
      <c r="AA148" s="47">
        <v>234</v>
      </c>
      <c r="AB148" s="48" t="s">
        <v>3</v>
      </c>
      <c r="AC148" s="48" t="s">
        <v>461</v>
      </c>
      <c r="AD148" s="45" t="s">
        <v>358</v>
      </c>
      <c r="AE148" s="45" t="s">
        <v>239</v>
      </c>
      <c r="AF148" s="48"/>
      <c r="AG148" s="48"/>
      <c r="AH148" s="45" t="s">
        <v>26</v>
      </c>
      <c r="AI148" s="45" t="s">
        <v>132</v>
      </c>
      <c r="AJ148" s="45" t="s">
        <v>1180</v>
      </c>
      <c r="AK148" s="45" t="s">
        <v>251</v>
      </c>
      <c r="AL148" s="48"/>
      <c r="AM148" s="48"/>
      <c r="AN148" s="12"/>
      <c r="AO148" s="8"/>
      <c r="AP148" s="9"/>
      <c r="AQ148" s="10"/>
    </row>
    <row r="149" spans="1:43" ht="25.5">
      <c r="A149" s="58" t="s">
        <v>705</v>
      </c>
      <c r="B149" s="46" t="s">
        <v>132</v>
      </c>
      <c r="C149" s="46">
        <v>1096603000010</v>
      </c>
      <c r="D149" s="99" t="s">
        <v>39</v>
      </c>
      <c r="E149" s="99" t="s">
        <v>251</v>
      </c>
      <c r="F149" s="46" t="s">
        <v>238</v>
      </c>
      <c r="G149" s="99" t="s">
        <v>550</v>
      </c>
      <c r="H149" s="46" t="s">
        <v>237</v>
      </c>
      <c r="I149" s="99" t="s">
        <v>548</v>
      </c>
      <c r="J149" s="46" t="s">
        <v>238</v>
      </c>
      <c r="K149" s="99" t="s">
        <v>1132</v>
      </c>
      <c r="L149" s="119">
        <v>3</v>
      </c>
      <c r="M149" s="63">
        <v>0.8</v>
      </c>
      <c r="N149" s="45" t="s">
        <v>431</v>
      </c>
      <c r="O149" s="63">
        <f>Данные!L149*Данные!M149*[1]Данные!AG141/30.4</f>
        <v>2.401315789473685</v>
      </c>
      <c r="P149" s="47" t="s">
        <v>1019</v>
      </c>
      <c r="Q149" s="47" t="s">
        <v>1019</v>
      </c>
      <c r="R149" s="47" t="s">
        <v>1019</v>
      </c>
      <c r="S149" s="48" t="s">
        <v>1018</v>
      </c>
      <c r="T149" s="48"/>
      <c r="U149" s="47"/>
      <c r="V149" s="48"/>
      <c r="W149" s="48"/>
      <c r="X149" s="48"/>
      <c r="Y149" s="47"/>
      <c r="Z149" s="48"/>
      <c r="AA149" s="47">
        <v>234</v>
      </c>
      <c r="AB149" s="48" t="s">
        <v>3</v>
      </c>
      <c r="AC149" s="48" t="s">
        <v>461</v>
      </c>
      <c r="AD149" s="45" t="s">
        <v>358</v>
      </c>
      <c r="AE149" s="45" t="s">
        <v>235</v>
      </c>
      <c r="AF149" s="48"/>
      <c r="AG149" s="48"/>
      <c r="AH149" s="45" t="s">
        <v>26</v>
      </c>
      <c r="AI149" s="45" t="s">
        <v>132</v>
      </c>
      <c r="AJ149" s="45" t="s">
        <v>1180</v>
      </c>
      <c r="AK149" s="45" t="s">
        <v>251</v>
      </c>
      <c r="AL149" s="48"/>
      <c r="AM149" s="48"/>
      <c r="AN149" s="12"/>
      <c r="AO149" s="8"/>
      <c r="AP149" s="9"/>
      <c r="AQ149" s="10"/>
    </row>
    <row r="150" spans="1:43" ht="25.5">
      <c r="A150" s="58" t="s">
        <v>706</v>
      </c>
      <c r="B150" s="46" t="s">
        <v>132</v>
      </c>
      <c r="C150" s="46">
        <v>1096603000010</v>
      </c>
      <c r="D150" s="99" t="s">
        <v>39</v>
      </c>
      <c r="E150" s="99" t="s">
        <v>251</v>
      </c>
      <c r="F150" s="46" t="s">
        <v>238</v>
      </c>
      <c r="G150" s="99" t="s">
        <v>550</v>
      </c>
      <c r="H150" s="46" t="s">
        <v>237</v>
      </c>
      <c r="I150" s="99" t="s">
        <v>548</v>
      </c>
      <c r="J150" s="46" t="s">
        <v>238</v>
      </c>
      <c r="K150" s="99" t="s">
        <v>1132</v>
      </c>
      <c r="L150" s="119">
        <v>1</v>
      </c>
      <c r="M150" s="63">
        <v>0.8</v>
      </c>
      <c r="N150" s="45" t="s">
        <v>431</v>
      </c>
      <c r="O150" s="63">
        <f>Данные!L150*Данные!M150*[1]Данные!AG142/30.4</f>
        <v>0.80043859649122817</v>
      </c>
      <c r="P150" s="47" t="s">
        <v>1019</v>
      </c>
      <c r="Q150" s="47" t="s">
        <v>1019</v>
      </c>
      <c r="R150" s="47" t="s">
        <v>1019</v>
      </c>
      <c r="S150" s="48" t="s">
        <v>1018</v>
      </c>
      <c r="T150" s="48"/>
      <c r="U150" s="48"/>
      <c r="V150" s="48"/>
      <c r="W150" s="48"/>
      <c r="X150" s="48"/>
      <c r="Y150" s="48"/>
      <c r="Z150" s="48"/>
      <c r="AA150" s="47">
        <v>234</v>
      </c>
      <c r="AB150" s="48" t="s">
        <v>3</v>
      </c>
      <c r="AC150" s="48" t="s">
        <v>461</v>
      </c>
      <c r="AD150" s="45" t="s">
        <v>370</v>
      </c>
      <c r="AE150" s="45" t="s">
        <v>301</v>
      </c>
      <c r="AF150" s="48"/>
      <c r="AG150" s="48"/>
      <c r="AH150" s="45" t="s">
        <v>26</v>
      </c>
      <c r="AI150" s="45" t="s">
        <v>132</v>
      </c>
      <c r="AJ150" s="45" t="s">
        <v>1180</v>
      </c>
      <c r="AK150" s="45" t="s">
        <v>251</v>
      </c>
      <c r="AL150" s="48"/>
      <c r="AM150" s="48"/>
      <c r="AN150" s="12"/>
      <c r="AO150" s="8"/>
      <c r="AP150" s="9"/>
      <c r="AQ150" s="10"/>
    </row>
    <row r="151" spans="1:43" ht="25.5">
      <c r="A151" s="58" t="s">
        <v>707</v>
      </c>
      <c r="B151" s="46" t="s">
        <v>132</v>
      </c>
      <c r="C151" s="46">
        <v>1096603000010</v>
      </c>
      <c r="D151" s="99" t="s">
        <v>39</v>
      </c>
      <c r="E151" s="99" t="s">
        <v>251</v>
      </c>
      <c r="F151" s="46" t="s">
        <v>238</v>
      </c>
      <c r="G151" s="99" t="s">
        <v>550</v>
      </c>
      <c r="H151" s="46" t="s">
        <v>237</v>
      </c>
      <c r="I151" s="99" t="s">
        <v>548</v>
      </c>
      <c r="J151" s="46" t="s">
        <v>238</v>
      </c>
      <c r="K151" s="99" t="s">
        <v>1132</v>
      </c>
      <c r="L151" s="119">
        <v>2</v>
      </c>
      <c r="M151" s="63">
        <v>0.8</v>
      </c>
      <c r="N151" s="45" t="s">
        <v>431</v>
      </c>
      <c r="O151" s="63">
        <f>Данные!L151*Данные!M151*[1]Данные!AG143/30.4</f>
        <v>1.6008771929824563</v>
      </c>
      <c r="P151" s="47" t="s">
        <v>1019</v>
      </c>
      <c r="Q151" s="47" t="s">
        <v>1019</v>
      </c>
      <c r="R151" s="47" t="s">
        <v>1019</v>
      </c>
      <c r="S151" s="48" t="s">
        <v>1018</v>
      </c>
      <c r="T151" s="48"/>
      <c r="U151" s="47"/>
      <c r="V151" s="48"/>
      <c r="W151" s="48"/>
      <c r="X151" s="48"/>
      <c r="Y151" s="47"/>
      <c r="Z151" s="48"/>
      <c r="AA151" s="47">
        <v>234</v>
      </c>
      <c r="AB151" s="48" t="s">
        <v>3</v>
      </c>
      <c r="AC151" s="48" t="s">
        <v>461</v>
      </c>
      <c r="AD151" s="45" t="s">
        <v>353</v>
      </c>
      <c r="AE151" s="45" t="s">
        <v>302</v>
      </c>
      <c r="AF151" s="48"/>
      <c r="AG151" s="48"/>
      <c r="AH151" s="45" t="s">
        <v>26</v>
      </c>
      <c r="AI151" s="45" t="s">
        <v>132</v>
      </c>
      <c r="AJ151" s="45" t="s">
        <v>1180</v>
      </c>
      <c r="AK151" s="45" t="s">
        <v>251</v>
      </c>
      <c r="AL151" s="48"/>
      <c r="AM151" s="48"/>
      <c r="AN151" s="12"/>
      <c r="AO151" s="8"/>
      <c r="AP151" s="9"/>
      <c r="AQ151" s="10"/>
    </row>
    <row r="152" spans="1:43" ht="25.5">
      <c r="A152" s="58" t="s">
        <v>708</v>
      </c>
      <c r="B152" s="46" t="s">
        <v>132</v>
      </c>
      <c r="C152" s="46">
        <v>1096603000010</v>
      </c>
      <c r="D152" s="99" t="s">
        <v>39</v>
      </c>
      <c r="E152" s="99" t="s">
        <v>251</v>
      </c>
      <c r="F152" s="46" t="s">
        <v>238</v>
      </c>
      <c r="G152" s="99" t="s">
        <v>550</v>
      </c>
      <c r="H152" s="46" t="s">
        <v>237</v>
      </c>
      <c r="I152" s="99" t="s">
        <v>548</v>
      </c>
      <c r="J152" s="46" t="s">
        <v>238</v>
      </c>
      <c r="K152" s="99" t="s">
        <v>1132</v>
      </c>
      <c r="L152" s="119">
        <v>2</v>
      </c>
      <c r="M152" s="63">
        <v>0.8</v>
      </c>
      <c r="N152" s="45" t="s">
        <v>431</v>
      </c>
      <c r="O152" s="63">
        <f>Данные!L152*Данные!M152*[1]Данные!AG144/30.4</f>
        <v>1.6008771929824563</v>
      </c>
      <c r="P152" s="47" t="s">
        <v>1019</v>
      </c>
      <c r="Q152" s="47" t="s">
        <v>1019</v>
      </c>
      <c r="R152" s="47" t="s">
        <v>1019</v>
      </c>
      <c r="S152" s="48" t="s">
        <v>1018</v>
      </c>
      <c r="T152" s="48"/>
      <c r="U152" s="47"/>
      <c r="V152" s="48"/>
      <c r="W152" s="48"/>
      <c r="X152" s="48"/>
      <c r="Y152" s="47"/>
      <c r="Z152" s="48"/>
      <c r="AA152" s="47">
        <v>234</v>
      </c>
      <c r="AB152" s="48" t="s">
        <v>3</v>
      </c>
      <c r="AC152" s="48" t="s">
        <v>461</v>
      </c>
      <c r="AD152" s="45" t="s">
        <v>353</v>
      </c>
      <c r="AE152" s="45" t="s">
        <v>238</v>
      </c>
      <c r="AF152" s="48"/>
      <c r="AG152" s="48"/>
      <c r="AH152" s="45" t="s">
        <v>26</v>
      </c>
      <c r="AI152" s="45" t="s">
        <v>132</v>
      </c>
      <c r="AJ152" s="45" t="s">
        <v>1180</v>
      </c>
      <c r="AK152" s="45" t="s">
        <v>251</v>
      </c>
      <c r="AL152" s="48"/>
      <c r="AM152" s="48"/>
      <c r="AN152" s="12"/>
      <c r="AO152" s="8"/>
      <c r="AP152" s="9"/>
      <c r="AQ152" s="10"/>
    </row>
    <row r="153" spans="1:43" ht="25.5">
      <c r="A153" s="58" t="s">
        <v>709</v>
      </c>
      <c r="B153" s="46" t="s">
        <v>132</v>
      </c>
      <c r="C153" s="46">
        <v>1096603000010</v>
      </c>
      <c r="D153" s="99" t="s">
        <v>39</v>
      </c>
      <c r="E153" s="99" t="s">
        <v>251</v>
      </c>
      <c r="F153" s="46" t="s">
        <v>238</v>
      </c>
      <c r="G153" s="99" t="s">
        <v>550</v>
      </c>
      <c r="H153" s="46" t="s">
        <v>237</v>
      </c>
      <c r="I153" s="99" t="s">
        <v>548</v>
      </c>
      <c r="J153" s="46" t="s">
        <v>238</v>
      </c>
      <c r="K153" s="99" t="s">
        <v>1132</v>
      </c>
      <c r="L153" s="119">
        <v>3</v>
      </c>
      <c r="M153" s="63">
        <v>0.8</v>
      </c>
      <c r="N153" s="45" t="s">
        <v>431</v>
      </c>
      <c r="O153" s="63">
        <f>Данные!L153*Данные!M153*[1]Данные!AG145/30.4</f>
        <v>2.401315789473685</v>
      </c>
      <c r="P153" s="47" t="s">
        <v>1019</v>
      </c>
      <c r="Q153" s="47" t="s">
        <v>1019</v>
      </c>
      <c r="R153" s="47" t="s">
        <v>1019</v>
      </c>
      <c r="S153" s="48" t="s">
        <v>1018</v>
      </c>
      <c r="T153" s="48"/>
      <c r="U153" s="47"/>
      <c r="V153" s="48"/>
      <c r="W153" s="48"/>
      <c r="X153" s="48"/>
      <c r="Y153" s="47"/>
      <c r="Z153" s="48"/>
      <c r="AA153" s="47">
        <v>234</v>
      </c>
      <c r="AB153" s="48" t="s">
        <v>3</v>
      </c>
      <c r="AC153" s="48" t="s">
        <v>461</v>
      </c>
      <c r="AD153" s="45" t="s">
        <v>353</v>
      </c>
      <c r="AE153" s="45" t="s">
        <v>234</v>
      </c>
      <c r="AF153" s="48"/>
      <c r="AG153" s="48"/>
      <c r="AH153" s="45" t="s">
        <v>26</v>
      </c>
      <c r="AI153" s="45" t="s">
        <v>132</v>
      </c>
      <c r="AJ153" s="45" t="s">
        <v>1180</v>
      </c>
      <c r="AK153" s="45" t="s">
        <v>251</v>
      </c>
      <c r="AL153" s="48"/>
      <c r="AM153" s="48"/>
      <c r="AN153" s="12"/>
      <c r="AO153" s="8"/>
      <c r="AP153" s="9"/>
      <c r="AQ153" s="10"/>
    </row>
    <row r="154" spans="1:43" ht="51">
      <c r="A154" s="58" t="s">
        <v>710</v>
      </c>
      <c r="B154" s="46" t="s">
        <v>132</v>
      </c>
      <c r="C154" s="46">
        <v>1096603000010</v>
      </c>
      <c r="D154" s="99" t="s">
        <v>39</v>
      </c>
      <c r="E154" s="99" t="s">
        <v>251</v>
      </c>
      <c r="F154" s="46" t="s">
        <v>238</v>
      </c>
      <c r="G154" s="99" t="s">
        <v>550</v>
      </c>
      <c r="H154" s="46" t="s">
        <v>237</v>
      </c>
      <c r="I154" s="99" t="s">
        <v>548</v>
      </c>
      <c r="J154" s="46" t="s">
        <v>238</v>
      </c>
      <c r="K154" s="99" t="s">
        <v>1132</v>
      </c>
      <c r="L154" s="119">
        <v>4</v>
      </c>
      <c r="M154" s="63" t="s">
        <v>1764</v>
      </c>
      <c r="N154" s="45" t="s">
        <v>431</v>
      </c>
      <c r="O154" s="63">
        <v>3.2</v>
      </c>
      <c r="P154" s="47" t="s">
        <v>1019</v>
      </c>
      <c r="Q154" s="47" t="s">
        <v>1019</v>
      </c>
      <c r="R154" s="47" t="s">
        <v>1019</v>
      </c>
      <c r="S154" s="48" t="s">
        <v>1018</v>
      </c>
      <c r="T154" s="48"/>
      <c r="U154" s="47"/>
      <c r="V154" s="48"/>
      <c r="W154" s="48"/>
      <c r="X154" s="48"/>
      <c r="Y154" s="47"/>
      <c r="Z154" s="48"/>
      <c r="AA154" s="47">
        <v>234</v>
      </c>
      <c r="AB154" s="48" t="s">
        <v>3</v>
      </c>
      <c r="AC154" s="48" t="s">
        <v>461</v>
      </c>
      <c r="AD154" s="45" t="s">
        <v>353</v>
      </c>
      <c r="AE154" s="45" t="s">
        <v>1020</v>
      </c>
      <c r="AF154" s="48"/>
      <c r="AG154" s="48"/>
      <c r="AH154" s="45" t="s">
        <v>1714</v>
      </c>
      <c r="AI154" s="45" t="s">
        <v>1760</v>
      </c>
      <c r="AJ154" s="45" t="s">
        <v>1761</v>
      </c>
      <c r="AK154" s="45" t="s">
        <v>1762</v>
      </c>
      <c r="AL154" s="48"/>
      <c r="AM154" s="48"/>
      <c r="AN154" s="12"/>
      <c r="AO154" s="8"/>
      <c r="AP154" s="9"/>
      <c r="AQ154" s="10"/>
    </row>
    <row r="155" spans="1:43" ht="25.5">
      <c r="A155" s="58" t="s">
        <v>711</v>
      </c>
      <c r="B155" s="46" t="s">
        <v>132</v>
      </c>
      <c r="C155" s="46">
        <v>1096603000010</v>
      </c>
      <c r="D155" s="99" t="s">
        <v>39</v>
      </c>
      <c r="E155" s="99" t="s">
        <v>251</v>
      </c>
      <c r="F155" s="46" t="s">
        <v>238</v>
      </c>
      <c r="G155" s="99" t="s">
        <v>550</v>
      </c>
      <c r="H155" s="46" t="s">
        <v>237</v>
      </c>
      <c r="I155" s="99" t="s">
        <v>548</v>
      </c>
      <c r="J155" s="46" t="s">
        <v>238</v>
      </c>
      <c r="K155" s="99" t="s">
        <v>1132</v>
      </c>
      <c r="L155" s="119">
        <v>3</v>
      </c>
      <c r="M155" s="63">
        <v>0.8</v>
      </c>
      <c r="N155" s="45" t="s">
        <v>431</v>
      </c>
      <c r="O155" s="63">
        <f>Данные!L155*Данные!M155*[1]Данные!AG147/30.4</f>
        <v>2.401315789473685</v>
      </c>
      <c r="P155" s="47" t="s">
        <v>1019</v>
      </c>
      <c r="Q155" s="47" t="s">
        <v>1019</v>
      </c>
      <c r="R155" s="47" t="s">
        <v>1019</v>
      </c>
      <c r="S155" s="48" t="s">
        <v>1018</v>
      </c>
      <c r="T155" s="48"/>
      <c r="U155" s="47"/>
      <c r="V155" s="48"/>
      <c r="W155" s="48"/>
      <c r="X155" s="48"/>
      <c r="Y155" s="47"/>
      <c r="Z155" s="48"/>
      <c r="AA155" s="47">
        <v>234</v>
      </c>
      <c r="AB155" s="48" t="s">
        <v>3</v>
      </c>
      <c r="AC155" s="48" t="s">
        <v>461</v>
      </c>
      <c r="AD155" s="45" t="s">
        <v>353</v>
      </c>
      <c r="AE155" s="45" t="s">
        <v>1083</v>
      </c>
      <c r="AF155" s="48"/>
      <c r="AG155" s="48"/>
      <c r="AH155" s="45" t="s">
        <v>26</v>
      </c>
      <c r="AI155" s="45" t="s">
        <v>132</v>
      </c>
      <c r="AJ155" s="45" t="s">
        <v>1180</v>
      </c>
      <c r="AK155" s="45" t="s">
        <v>251</v>
      </c>
      <c r="AL155" s="48"/>
      <c r="AM155" s="48"/>
      <c r="AN155" s="12"/>
      <c r="AO155" s="8"/>
      <c r="AP155" s="9"/>
      <c r="AQ155" s="10"/>
    </row>
    <row r="156" spans="1:43" ht="25.5">
      <c r="A156" s="58" t="s">
        <v>712</v>
      </c>
      <c r="B156" s="46" t="s">
        <v>132</v>
      </c>
      <c r="C156" s="46">
        <v>1096603000010</v>
      </c>
      <c r="D156" s="99" t="s">
        <v>39</v>
      </c>
      <c r="E156" s="99" t="s">
        <v>251</v>
      </c>
      <c r="F156" s="46" t="s">
        <v>238</v>
      </c>
      <c r="G156" s="99" t="s">
        <v>550</v>
      </c>
      <c r="H156" s="46" t="s">
        <v>237</v>
      </c>
      <c r="I156" s="99" t="s">
        <v>548</v>
      </c>
      <c r="J156" s="46" t="s">
        <v>238</v>
      </c>
      <c r="K156" s="99" t="s">
        <v>1132</v>
      </c>
      <c r="L156" s="119">
        <v>3</v>
      </c>
      <c r="M156" s="63">
        <v>0.8</v>
      </c>
      <c r="N156" s="45" t="s">
        <v>431</v>
      </c>
      <c r="O156" s="63">
        <f>Данные!L156*Данные!M156*[1]Данные!AG148/30.4</f>
        <v>2.401315789473685</v>
      </c>
      <c r="P156" s="47" t="s">
        <v>1019</v>
      </c>
      <c r="Q156" s="47" t="s">
        <v>1019</v>
      </c>
      <c r="R156" s="47" t="s">
        <v>1019</v>
      </c>
      <c r="S156" s="48" t="s">
        <v>1018</v>
      </c>
      <c r="T156" s="48"/>
      <c r="U156" s="47"/>
      <c r="V156" s="48"/>
      <c r="W156" s="48"/>
      <c r="X156" s="48"/>
      <c r="Y156" s="47"/>
      <c r="Z156" s="48"/>
      <c r="AA156" s="47">
        <v>234</v>
      </c>
      <c r="AB156" s="48" t="s">
        <v>3</v>
      </c>
      <c r="AC156" s="48" t="s">
        <v>461</v>
      </c>
      <c r="AD156" s="45" t="s">
        <v>353</v>
      </c>
      <c r="AE156" s="45" t="s">
        <v>343</v>
      </c>
      <c r="AF156" s="48"/>
      <c r="AG156" s="48"/>
      <c r="AH156" s="45" t="s">
        <v>26</v>
      </c>
      <c r="AI156" s="45" t="s">
        <v>132</v>
      </c>
      <c r="AJ156" s="45" t="s">
        <v>1180</v>
      </c>
      <c r="AK156" s="45" t="s">
        <v>251</v>
      </c>
      <c r="AL156" s="48"/>
      <c r="AM156" s="48"/>
      <c r="AN156" s="12"/>
      <c r="AO156" s="8"/>
      <c r="AP156" s="9"/>
      <c r="AQ156" s="10"/>
    </row>
    <row r="157" spans="1:43" ht="25.5">
      <c r="A157" s="58" t="s">
        <v>713</v>
      </c>
      <c r="B157" s="46" t="s">
        <v>132</v>
      </c>
      <c r="C157" s="46">
        <v>1096603000010</v>
      </c>
      <c r="D157" s="99" t="s">
        <v>39</v>
      </c>
      <c r="E157" s="99" t="s">
        <v>251</v>
      </c>
      <c r="F157" s="46" t="s">
        <v>238</v>
      </c>
      <c r="G157" s="99" t="s">
        <v>550</v>
      </c>
      <c r="H157" s="46" t="s">
        <v>237</v>
      </c>
      <c r="I157" s="99" t="s">
        <v>548</v>
      </c>
      <c r="J157" s="46" t="s">
        <v>301</v>
      </c>
      <c r="K157" s="99" t="s">
        <v>548</v>
      </c>
      <c r="L157" s="119">
        <v>5</v>
      </c>
      <c r="M157" s="63">
        <v>0.8</v>
      </c>
      <c r="N157" s="45" t="s">
        <v>431</v>
      </c>
      <c r="O157" s="63">
        <f>Данные!L157*Данные!M157*[1]Данные!AG149/30.4</f>
        <v>4.0021929824561404</v>
      </c>
      <c r="P157" s="47" t="s">
        <v>1019</v>
      </c>
      <c r="Q157" s="47" t="s">
        <v>1019</v>
      </c>
      <c r="R157" s="47" t="s">
        <v>1019</v>
      </c>
      <c r="S157" s="48" t="s">
        <v>1018</v>
      </c>
      <c r="T157" s="48"/>
      <c r="U157" s="47"/>
      <c r="V157" s="48"/>
      <c r="W157" s="48"/>
      <c r="X157" s="48"/>
      <c r="Y157" s="47"/>
      <c r="Z157" s="48"/>
      <c r="AA157" s="47">
        <v>234</v>
      </c>
      <c r="AB157" s="48" t="s">
        <v>3</v>
      </c>
      <c r="AC157" s="48" t="s">
        <v>461</v>
      </c>
      <c r="AD157" s="45" t="s">
        <v>307</v>
      </c>
      <c r="AE157" s="45" t="s">
        <v>342</v>
      </c>
      <c r="AF157" s="48"/>
      <c r="AG157" s="48"/>
      <c r="AH157" s="45" t="s">
        <v>26</v>
      </c>
      <c r="AI157" s="45" t="s">
        <v>132</v>
      </c>
      <c r="AJ157" s="45" t="s">
        <v>1180</v>
      </c>
      <c r="AK157" s="45" t="s">
        <v>251</v>
      </c>
      <c r="AL157" s="48"/>
      <c r="AM157" s="48"/>
      <c r="AN157" s="12"/>
      <c r="AO157" s="8"/>
      <c r="AP157" s="9"/>
      <c r="AQ157" s="10"/>
    </row>
    <row r="158" spans="1:43" ht="25.5">
      <c r="A158" s="58" t="s">
        <v>714</v>
      </c>
      <c r="B158" s="46" t="s">
        <v>132</v>
      </c>
      <c r="C158" s="46">
        <v>1096603000010</v>
      </c>
      <c r="D158" s="99" t="s">
        <v>39</v>
      </c>
      <c r="E158" s="99" t="s">
        <v>251</v>
      </c>
      <c r="F158" s="46" t="s">
        <v>238</v>
      </c>
      <c r="G158" s="99" t="s">
        <v>550</v>
      </c>
      <c r="H158" s="46" t="s">
        <v>237</v>
      </c>
      <c r="I158" s="99" t="s">
        <v>548</v>
      </c>
      <c r="J158" s="46" t="s">
        <v>238</v>
      </c>
      <c r="K158" s="99" t="s">
        <v>1132</v>
      </c>
      <c r="L158" s="119">
        <v>2</v>
      </c>
      <c r="M158" s="63">
        <v>0.8</v>
      </c>
      <c r="N158" s="45" t="s">
        <v>431</v>
      </c>
      <c r="O158" s="63">
        <f>Данные!L158*Данные!M158*[1]Данные!AG150/30.4</f>
        <v>1.6008771929824563</v>
      </c>
      <c r="P158" s="47" t="s">
        <v>1019</v>
      </c>
      <c r="Q158" s="47" t="s">
        <v>1019</v>
      </c>
      <c r="R158" s="47" t="s">
        <v>1019</v>
      </c>
      <c r="S158" s="48" t="s">
        <v>1018</v>
      </c>
      <c r="T158" s="48"/>
      <c r="U158" s="47"/>
      <c r="V158" s="48"/>
      <c r="W158" s="48"/>
      <c r="X158" s="48"/>
      <c r="Y158" s="47"/>
      <c r="Z158" s="48"/>
      <c r="AA158" s="47">
        <v>234</v>
      </c>
      <c r="AB158" s="48" t="s">
        <v>3</v>
      </c>
      <c r="AC158" s="48" t="s">
        <v>461</v>
      </c>
      <c r="AD158" s="45" t="s">
        <v>317</v>
      </c>
      <c r="AE158" s="45" t="s">
        <v>371</v>
      </c>
      <c r="AF158" s="48"/>
      <c r="AG158" s="48"/>
      <c r="AH158" s="45" t="s">
        <v>26</v>
      </c>
      <c r="AI158" s="45" t="s">
        <v>132</v>
      </c>
      <c r="AJ158" s="45" t="s">
        <v>1180</v>
      </c>
      <c r="AK158" s="45" t="s">
        <v>251</v>
      </c>
      <c r="AL158" s="48"/>
      <c r="AM158" s="48"/>
      <c r="AN158" s="12"/>
      <c r="AO158" s="8"/>
      <c r="AP158" s="9"/>
      <c r="AQ158" s="10"/>
    </row>
    <row r="159" spans="1:43" ht="25.5">
      <c r="A159" s="58" t="s">
        <v>715</v>
      </c>
      <c r="B159" s="46" t="s">
        <v>132</v>
      </c>
      <c r="C159" s="46">
        <v>1096603000010</v>
      </c>
      <c r="D159" s="99" t="s">
        <v>39</v>
      </c>
      <c r="E159" s="99" t="s">
        <v>251</v>
      </c>
      <c r="F159" s="46" t="s">
        <v>238</v>
      </c>
      <c r="G159" s="99" t="s">
        <v>550</v>
      </c>
      <c r="H159" s="46" t="s">
        <v>235</v>
      </c>
      <c r="I159" s="99" t="s">
        <v>1131</v>
      </c>
      <c r="J159" s="46" t="s">
        <v>301</v>
      </c>
      <c r="K159" s="99" t="s">
        <v>548</v>
      </c>
      <c r="L159" s="119">
        <v>4</v>
      </c>
      <c r="M159" s="63">
        <v>0.8</v>
      </c>
      <c r="N159" s="45" t="s">
        <v>431</v>
      </c>
      <c r="O159" s="63">
        <f>Данные!L159*Данные!M159*[1]Данные!AG151/30.4</f>
        <v>3.2017543859649127</v>
      </c>
      <c r="P159" s="47" t="s">
        <v>1019</v>
      </c>
      <c r="Q159" s="47" t="s">
        <v>1019</v>
      </c>
      <c r="R159" s="47" t="s">
        <v>1019</v>
      </c>
      <c r="S159" s="48" t="s">
        <v>1018</v>
      </c>
      <c r="T159" s="48"/>
      <c r="U159" s="47"/>
      <c r="V159" s="48"/>
      <c r="W159" s="48"/>
      <c r="X159" s="48"/>
      <c r="Y159" s="47"/>
      <c r="Z159" s="48"/>
      <c r="AA159" s="47">
        <v>234</v>
      </c>
      <c r="AB159" s="48" t="s">
        <v>3</v>
      </c>
      <c r="AC159" s="48" t="s">
        <v>461</v>
      </c>
      <c r="AD159" s="45" t="s">
        <v>368</v>
      </c>
      <c r="AE159" s="45" t="s">
        <v>372</v>
      </c>
      <c r="AF159" s="48"/>
      <c r="AG159" s="48"/>
      <c r="AH159" s="45" t="s">
        <v>26</v>
      </c>
      <c r="AI159" s="45" t="s">
        <v>132</v>
      </c>
      <c r="AJ159" s="45" t="s">
        <v>1180</v>
      </c>
      <c r="AK159" s="45" t="s">
        <v>251</v>
      </c>
      <c r="AL159" s="48"/>
      <c r="AM159" s="48"/>
      <c r="AN159" s="12"/>
      <c r="AO159" s="8"/>
      <c r="AP159" s="9"/>
      <c r="AQ159" s="10"/>
    </row>
    <row r="160" spans="1:43" ht="25.5">
      <c r="A160" s="58" t="s">
        <v>716</v>
      </c>
      <c r="B160" s="46" t="s">
        <v>132</v>
      </c>
      <c r="C160" s="46">
        <v>1096603000010</v>
      </c>
      <c r="D160" s="99" t="s">
        <v>39</v>
      </c>
      <c r="E160" s="99" t="s">
        <v>251</v>
      </c>
      <c r="F160" s="46" t="s">
        <v>238</v>
      </c>
      <c r="G160" s="99" t="s">
        <v>550</v>
      </c>
      <c r="H160" s="46" t="s">
        <v>235</v>
      </c>
      <c r="I160" s="99" t="s">
        <v>1131</v>
      </c>
      <c r="J160" s="46" t="s">
        <v>301</v>
      </c>
      <c r="K160" s="99" t="s">
        <v>548</v>
      </c>
      <c r="L160" s="119">
        <v>2</v>
      </c>
      <c r="M160" s="63">
        <v>0.8</v>
      </c>
      <c r="N160" s="45" t="s">
        <v>431</v>
      </c>
      <c r="O160" s="63">
        <f>Данные!L160*Данные!M160*[1]Данные!AG152/30.4</f>
        <v>1.6008771929824563</v>
      </c>
      <c r="P160" s="47" t="s">
        <v>1019</v>
      </c>
      <c r="Q160" s="47" t="s">
        <v>1019</v>
      </c>
      <c r="R160" s="47" t="s">
        <v>1019</v>
      </c>
      <c r="S160" s="48" t="s">
        <v>1018</v>
      </c>
      <c r="T160" s="48"/>
      <c r="U160" s="47"/>
      <c r="V160" s="48"/>
      <c r="W160" s="48"/>
      <c r="X160" s="48"/>
      <c r="Y160" s="47"/>
      <c r="Z160" s="48"/>
      <c r="AA160" s="47">
        <v>234</v>
      </c>
      <c r="AB160" s="48" t="s">
        <v>3</v>
      </c>
      <c r="AC160" s="48" t="s">
        <v>461</v>
      </c>
      <c r="AD160" s="45" t="s">
        <v>368</v>
      </c>
      <c r="AE160" s="45" t="s">
        <v>1082</v>
      </c>
      <c r="AF160" s="48"/>
      <c r="AG160" s="48"/>
      <c r="AH160" s="45" t="s">
        <v>26</v>
      </c>
      <c r="AI160" s="45" t="s">
        <v>132</v>
      </c>
      <c r="AJ160" s="45" t="s">
        <v>1180</v>
      </c>
      <c r="AK160" s="45" t="s">
        <v>251</v>
      </c>
      <c r="AL160" s="48"/>
      <c r="AM160" s="48"/>
      <c r="AN160" s="12"/>
      <c r="AO160" s="8"/>
      <c r="AP160" s="9"/>
      <c r="AQ160" s="10"/>
    </row>
    <row r="161" spans="1:43" ht="25.5">
      <c r="A161" s="58" t="s">
        <v>717</v>
      </c>
      <c r="B161" s="46" t="s">
        <v>132</v>
      </c>
      <c r="C161" s="46">
        <v>1096603000010</v>
      </c>
      <c r="D161" s="99" t="s">
        <v>39</v>
      </c>
      <c r="E161" s="99" t="s">
        <v>251</v>
      </c>
      <c r="F161" s="46" t="s">
        <v>238</v>
      </c>
      <c r="G161" s="99" t="s">
        <v>550</v>
      </c>
      <c r="H161" s="46" t="s">
        <v>235</v>
      </c>
      <c r="I161" s="99" t="s">
        <v>1131</v>
      </c>
      <c r="J161" s="46" t="s">
        <v>301</v>
      </c>
      <c r="K161" s="99" t="s">
        <v>548</v>
      </c>
      <c r="L161" s="119">
        <v>4</v>
      </c>
      <c r="M161" s="63">
        <v>0.8</v>
      </c>
      <c r="N161" s="45" t="s">
        <v>431</v>
      </c>
      <c r="O161" s="63">
        <f>Данные!L161*Данные!M161*[1]Данные!AG153/30.4</f>
        <v>3.2017543859649127</v>
      </c>
      <c r="P161" s="47" t="s">
        <v>1019</v>
      </c>
      <c r="Q161" s="47" t="s">
        <v>1019</v>
      </c>
      <c r="R161" s="47" t="s">
        <v>1019</v>
      </c>
      <c r="S161" s="48" t="s">
        <v>1018</v>
      </c>
      <c r="T161" s="48"/>
      <c r="U161" s="47"/>
      <c r="V161" s="48"/>
      <c r="W161" s="48"/>
      <c r="X161" s="48"/>
      <c r="Y161" s="47"/>
      <c r="Z161" s="48"/>
      <c r="AA161" s="47">
        <v>234</v>
      </c>
      <c r="AB161" s="48" t="s">
        <v>3</v>
      </c>
      <c r="AC161" s="48" t="s">
        <v>461</v>
      </c>
      <c r="AD161" s="45" t="s">
        <v>368</v>
      </c>
      <c r="AE161" s="45" t="s">
        <v>373</v>
      </c>
      <c r="AF161" s="48"/>
      <c r="AG161" s="48"/>
      <c r="AH161" s="45" t="s">
        <v>26</v>
      </c>
      <c r="AI161" s="45" t="s">
        <v>132</v>
      </c>
      <c r="AJ161" s="45" t="s">
        <v>1180</v>
      </c>
      <c r="AK161" s="45" t="s">
        <v>251</v>
      </c>
      <c r="AL161" s="48"/>
      <c r="AM161" s="48"/>
      <c r="AN161" s="12"/>
      <c r="AO161" s="8"/>
      <c r="AP161" s="9"/>
      <c r="AQ161" s="10"/>
    </row>
    <row r="162" spans="1:43" ht="25.5">
      <c r="A162" s="58" t="s">
        <v>718</v>
      </c>
      <c r="B162" s="46" t="s">
        <v>132</v>
      </c>
      <c r="C162" s="46">
        <v>1096603000010</v>
      </c>
      <c r="D162" s="99" t="s">
        <v>39</v>
      </c>
      <c r="E162" s="99" t="s">
        <v>251</v>
      </c>
      <c r="F162" s="46" t="s">
        <v>238</v>
      </c>
      <c r="G162" s="99" t="s">
        <v>550</v>
      </c>
      <c r="H162" s="46" t="s">
        <v>237</v>
      </c>
      <c r="I162" s="99" t="s">
        <v>548</v>
      </c>
      <c r="J162" s="46" t="s">
        <v>301</v>
      </c>
      <c r="K162" s="99" t="s">
        <v>548</v>
      </c>
      <c r="L162" s="119">
        <v>1</v>
      </c>
      <c r="M162" s="63">
        <v>0.8</v>
      </c>
      <c r="N162" s="45" t="s">
        <v>431</v>
      </c>
      <c r="O162" s="63">
        <f>Данные!L162*Данные!M162*[1]Данные!AG154/30.4</f>
        <v>0.80043859649122817</v>
      </c>
      <c r="P162" s="47" t="s">
        <v>1019</v>
      </c>
      <c r="Q162" s="47" t="s">
        <v>1019</v>
      </c>
      <c r="R162" s="47" t="s">
        <v>1019</v>
      </c>
      <c r="S162" s="48" t="s">
        <v>1018</v>
      </c>
      <c r="T162" s="48"/>
      <c r="U162" s="47"/>
      <c r="V162" s="48"/>
      <c r="W162" s="48"/>
      <c r="X162" s="48"/>
      <c r="Y162" s="47"/>
      <c r="Z162" s="48"/>
      <c r="AA162" s="47">
        <v>234</v>
      </c>
      <c r="AB162" s="48" t="s">
        <v>3</v>
      </c>
      <c r="AC162" s="48" t="s">
        <v>461</v>
      </c>
      <c r="AD162" s="45" t="s">
        <v>374</v>
      </c>
      <c r="AE162" s="45" t="s">
        <v>316</v>
      </c>
      <c r="AF162" s="48"/>
      <c r="AG162" s="48"/>
      <c r="AH162" s="45" t="s">
        <v>26</v>
      </c>
      <c r="AI162" s="45" t="s">
        <v>132</v>
      </c>
      <c r="AJ162" s="45" t="s">
        <v>1180</v>
      </c>
      <c r="AK162" s="45" t="s">
        <v>251</v>
      </c>
      <c r="AL162" s="48"/>
      <c r="AM162" s="48"/>
      <c r="AN162" s="12"/>
      <c r="AO162" s="8"/>
      <c r="AP162" s="9"/>
      <c r="AQ162" s="10"/>
    </row>
    <row r="163" spans="1:43" ht="25.5">
      <c r="A163" s="58" t="s">
        <v>719</v>
      </c>
      <c r="B163" s="46" t="s">
        <v>132</v>
      </c>
      <c r="C163" s="46">
        <v>1096603000010</v>
      </c>
      <c r="D163" s="99" t="s">
        <v>39</v>
      </c>
      <c r="E163" s="99" t="s">
        <v>251</v>
      </c>
      <c r="F163" s="46" t="s">
        <v>238</v>
      </c>
      <c r="G163" s="99" t="s">
        <v>550</v>
      </c>
      <c r="H163" s="46" t="s">
        <v>237</v>
      </c>
      <c r="I163" s="99" t="s">
        <v>548</v>
      </c>
      <c r="J163" s="46" t="s">
        <v>238</v>
      </c>
      <c r="K163" s="99" t="s">
        <v>1132</v>
      </c>
      <c r="L163" s="119">
        <v>2</v>
      </c>
      <c r="M163" s="63">
        <v>0.8</v>
      </c>
      <c r="N163" s="45" t="s">
        <v>431</v>
      </c>
      <c r="O163" s="63">
        <f>Данные!L163*Данные!M163*[1]Данные!AG155/30.4</f>
        <v>1.6008771929824563</v>
      </c>
      <c r="P163" s="47" t="s">
        <v>1019</v>
      </c>
      <c r="Q163" s="47" t="s">
        <v>1019</v>
      </c>
      <c r="R163" s="47" t="s">
        <v>1019</v>
      </c>
      <c r="S163" s="48" t="s">
        <v>1018</v>
      </c>
      <c r="T163" s="48"/>
      <c r="U163" s="47"/>
      <c r="V163" s="48"/>
      <c r="W163" s="48"/>
      <c r="X163" s="48"/>
      <c r="Y163" s="47"/>
      <c r="Z163" s="48"/>
      <c r="AA163" s="47">
        <v>234</v>
      </c>
      <c r="AB163" s="48" t="s">
        <v>3</v>
      </c>
      <c r="AC163" s="48" t="s">
        <v>461</v>
      </c>
      <c r="AD163" s="45" t="s">
        <v>374</v>
      </c>
      <c r="AE163" s="45" t="s">
        <v>1081</v>
      </c>
      <c r="AF163" s="48"/>
      <c r="AG163" s="48"/>
      <c r="AH163" s="45" t="s">
        <v>26</v>
      </c>
      <c r="AI163" s="45" t="s">
        <v>132</v>
      </c>
      <c r="AJ163" s="45" t="s">
        <v>1180</v>
      </c>
      <c r="AK163" s="45" t="s">
        <v>251</v>
      </c>
      <c r="AL163" s="48"/>
      <c r="AM163" s="48"/>
      <c r="AN163" s="12"/>
      <c r="AO163" s="8"/>
      <c r="AP163" s="9"/>
      <c r="AQ163" s="10"/>
    </row>
    <row r="164" spans="1:43" ht="25.5">
      <c r="A164" s="58" t="s">
        <v>720</v>
      </c>
      <c r="B164" s="46" t="s">
        <v>132</v>
      </c>
      <c r="C164" s="46">
        <v>1096603000010</v>
      </c>
      <c r="D164" s="99" t="s">
        <v>39</v>
      </c>
      <c r="E164" s="99" t="s">
        <v>251</v>
      </c>
      <c r="F164" s="46" t="s">
        <v>238</v>
      </c>
      <c r="G164" s="99" t="s">
        <v>550</v>
      </c>
      <c r="H164" s="46" t="s">
        <v>235</v>
      </c>
      <c r="I164" s="99" t="s">
        <v>1131</v>
      </c>
      <c r="J164" s="46" t="s">
        <v>301</v>
      </c>
      <c r="K164" s="99" t="s">
        <v>548</v>
      </c>
      <c r="L164" s="119">
        <v>3</v>
      </c>
      <c r="M164" s="63">
        <v>0.8</v>
      </c>
      <c r="N164" s="45" t="s">
        <v>431</v>
      </c>
      <c r="O164" s="63">
        <f>Данные!L164*Данные!M164*[1]Данные!AG156/30.4</f>
        <v>2.401315789473685</v>
      </c>
      <c r="P164" s="47" t="s">
        <v>1019</v>
      </c>
      <c r="Q164" s="47" t="s">
        <v>1019</v>
      </c>
      <c r="R164" s="47" t="s">
        <v>1019</v>
      </c>
      <c r="S164" s="48" t="s">
        <v>1018</v>
      </c>
      <c r="T164" s="48"/>
      <c r="U164" s="47"/>
      <c r="V164" s="48"/>
      <c r="W164" s="48"/>
      <c r="X164" s="48"/>
      <c r="Y164" s="47"/>
      <c r="Z164" s="48"/>
      <c r="AA164" s="47">
        <v>234</v>
      </c>
      <c r="AB164" s="48" t="s">
        <v>3</v>
      </c>
      <c r="AC164" s="48" t="s">
        <v>461</v>
      </c>
      <c r="AD164" s="45" t="s">
        <v>374</v>
      </c>
      <c r="AE164" s="45" t="s">
        <v>375</v>
      </c>
      <c r="AF164" s="48"/>
      <c r="AG164" s="48"/>
      <c r="AH164" s="45" t="s">
        <v>26</v>
      </c>
      <c r="AI164" s="45" t="s">
        <v>132</v>
      </c>
      <c r="AJ164" s="45" t="s">
        <v>1180</v>
      </c>
      <c r="AK164" s="45" t="s">
        <v>251</v>
      </c>
      <c r="AL164" s="48"/>
      <c r="AM164" s="48"/>
      <c r="AN164" s="12"/>
      <c r="AO164" s="8"/>
      <c r="AP164" s="9"/>
      <c r="AQ164" s="10"/>
    </row>
    <row r="165" spans="1:43" ht="25.5">
      <c r="A165" s="58" t="s">
        <v>721</v>
      </c>
      <c r="B165" s="46" t="s">
        <v>132</v>
      </c>
      <c r="C165" s="46">
        <v>1096603000010</v>
      </c>
      <c r="D165" s="99" t="s">
        <v>39</v>
      </c>
      <c r="E165" s="99" t="s">
        <v>251</v>
      </c>
      <c r="F165" s="46" t="s">
        <v>238</v>
      </c>
      <c r="G165" s="99" t="s">
        <v>550</v>
      </c>
      <c r="H165" s="46" t="s">
        <v>237</v>
      </c>
      <c r="I165" s="99" t="s">
        <v>548</v>
      </c>
      <c r="J165" s="46" t="s">
        <v>238</v>
      </c>
      <c r="K165" s="99" t="s">
        <v>1132</v>
      </c>
      <c r="L165" s="119">
        <v>5</v>
      </c>
      <c r="M165" s="63">
        <v>0.8</v>
      </c>
      <c r="N165" s="45" t="s">
        <v>431</v>
      </c>
      <c r="O165" s="63">
        <f>Данные!L165*Данные!M165*[1]Данные!AG157/30.4</f>
        <v>4.0021929824561404</v>
      </c>
      <c r="P165" s="47" t="s">
        <v>1019</v>
      </c>
      <c r="Q165" s="47" t="s">
        <v>1019</v>
      </c>
      <c r="R165" s="47" t="s">
        <v>1019</v>
      </c>
      <c r="S165" s="48" t="s">
        <v>1018</v>
      </c>
      <c r="T165" s="48"/>
      <c r="U165" s="48"/>
      <c r="V165" s="48"/>
      <c r="W165" s="48"/>
      <c r="X165" s="48"/>
      <c r="Y165" s="48"/>
      <c r="Z165" s="48"/>
      <c r="AA165" s="47">
        <v>234</v>
      </c>
      <c r="AB165" s="48" t="s">
        <v>3</v>
      </c>
      <c r="AC165" s="48" t="s">
        <v>461</v>
      </c>
      <c r="AD165" s="45" t="s">
        <v>305</v>
      </c>
      <c r="AE165" s="45" t="s">
        <v>232</v>
      </c>
      <c r="AF165" s="48"/>
      <c r="AG165" s="48"/>
      <c r="AH165" s="45" t="s">
        <v>26</v>
      </c>
      <c r="AI165" s="45" t="s">
        <v>132</v>
      </c>
      <c r="AJ165" s="45" t="s">
        <v>1180</v>
      </c>
      <c r="AK165" s="45" t="s">
        <v>251</v>
      </c>
      <c r="AL165" s="48"/>
      <c r="AM165" s="48"/>
      <c r="AN165" s="12"/>
      <c r="AO165" s="8"/>
      <c r="AP165" s="9"/>
      <c r="AQ165" s="10"/>
    </row>
    <row r="166" spans="1:43" ht="25.5">
      <c r="A166" s="58" t="s">
        <v>722</v>
      </c>
      <c r="B166" s="46" t="s">
        <v>132</v>
      </c>
      <c r="C166" s="46">
        <v>1096603000010</v>
      </c>
      <c r="D166" s="99" t="s">
        <v>39</v>
      </c>
      <c r="E166" s="99" t="s">
        <v>251</v>
      </c>
      <c r="F166" s="46" t="s">
        <v>238</v>
      </c>
      <c r="G166" s="99" t="s">
        <v>550</v>
      </c>
      <c r="H166" s="46" t="s">
        <v>237</v>
      </c>
      <c r="I166" s="99" t="s">
        <v>548</v>
      </c>
      <c r="J166" s="46" t="s">
        <v>238</v>
      </c>
      <c r="K166" s="99" t="s">
        <v>1132</v>
      </c>
      <c r="L166" s="119">
        <v>2</v>
      </c>
      <c r="M166" s="63">
        <v>0.8</v>
      </c>
      <c r="N166" s="45" t="s">
        <v>431</v>
      </c>
      <c r="O166" s="63">
        <f>Данные!L166*Данные!M166*[1]Данные!AG158/30.4</f>
        <v>1.6008771929824563</v>
      </c>
      <c r="P166" s="47" t="s">
        <v>1019</v>
      </c>
      <c r="Q166" s="47" t="s">
        <v>1019</v>
      </c>
      <c r="R166" s="47" t="s">
        <v>1019</v>
      </c>
      <c r="S166" s="48" t="s">
        <v>1018</v>
      </c>
      <c r="T166" s="48"/>
      <c r="U166" s="47"/>
      <c r="V166" s="48"/>
      <c r="W166" s="48"/>
      <c r="X166" s="48"/>
      <c r="Y166" s="47"/>
      <c r="Z166" s="48"/>
      <c r="AA166" s="47">
        <v>234</v>
      </c>
      <c r="AB166" s="48" t="s">
        <v>3</v>
      </c>
      <c r="AC166" s="48" t="s">
        <v>461</v>
      </c>
      <c r="AD166" s="45" t="s">
        <v>305</v>
      </c>
      <c r="AE166" s="45" t="s">
        <v>327</v>
      </c>
      <c r="AF166" s="48"/>
      <c r="AG166" s="48"/>
      <c r="AH166" s="45" t="s">
        <v>26</v>
      </c>
      <c r="AI166" s="45" t="s">
        <v>132</v>
      </c>
      <c r="AJ166" s="45" t="s">
        <v>1180</v>
      </c>
      <c r="AK166" s="45" t="s">
        <v>251</v>
      </c>
      <c r="AL166" s="48"/>
      <c r="AM166" s="48"/>
      <c r="AN166" s="12"/>
      <c r="AO166" s="8"/>
      <c r="AP166" s="9"/>
      <c r="AQ166" s="10"/>
    </row>
    <row r="167" spans="1:43" ht="25.5">
      <c r="A167" s="58" t="s">
        <v>723</v>
      </c>
      <c r="B167" s="46" t="s">
        <v>132</v>
      </c>
      <c r="C167" s="46">
        <v>1096603000010</v>
      </c>
      <c r="D167" s="99" t="s">
        <v>39</v>
      </c>
      <c r="E167" s="99" t="s">
        <v>251</v>
      </c>
      <c r="F167" s="46" t="s">
        <v>238</v>
      </c>
      <c r="G167" s="99" t="s">
        <v>550</v>
      </c>
      <c r="H167" s="46" t="s">
        <v>237</v>
      </c>
      <c r="I167" s="99" t="s">
        <v>548</v>
      </c>
      <c r="J167" s="46" t="s">
        <v>301</v>
      </c>
      <c r="K167" s="99" t="s">
        <v>548</v>
      </c>
      <c r="L167" s="119">
        <v>3</v>
      </c>
      <c r="M167" s="63">
        <v>0.8</v>
      </c>
      <c r="N167" s="45" t="s">
        <v>431</v>
      </c>
      <c r="O167" s="63">
        <f>Данные!L167*Данные!M167*[1]Данные!AG159/30.4</f>
        <v>2.401315789473685</v>
      </c>
      <c r="P167" s="47" t="s">
        <v>1019</v>
      </c>
      <c r="Q167" s="47" t="s">
        <v>1019</v>
      </c>
      <c r="R167" s="47" t="s">
        <v>1019</v>
      </c>
      <c r="S167" s="48" t="s">
        <v>1018</v>
      </c>
      <c r="T167" s="48"/>
      <c r="U167" s="47"/>
      <c r="V167" s="48"/>
      <c r="W167" s="48"/>
      <c r="X167" s="48"/>
      <c r="Y167" s="47"/>
      <c r="Z167" s="48"/>
      <c r="AA167" s="47">
        <v>234</v>
      </c>
      <c r="AB167" s="48" t="s">
        <v>3</v>
      </c>
      <c r="AC167" s="48" t="s">
        <v>461</v>
      </c>
      <c r="AD167" s="45" t="s">
        <v>356</v>
      </c>
      <c r="AE167" s="45" t="s">
        <v>369</v>
      </c>
      <c r="AF167" s="48"/>
      <c r="AG167" s="48"/>
      <c r="AH167" s="45" t="s">
        <v>26</v>
      </c>
      <c r="AI167" s="45" t="s">
        <v>132</v>
      </c>
      <c r="AJ167" s="45" t="s">
        <v>1180</v>
      </c>
      <c r="AK167" s="45" t="s">
        <v>251</v>
      </c>
      <c r="AL167" s="48"/>
      <c r="AM167" s="48"/>
      <c r="AN167" s="12"/>
      <c r="AO167" s="8"/>
      <c r="AP167" s="9"/>
      <c r="AQ167" s="10"/>
    </row>
    <row r="168" spans="1:43" ht="25.5">
      <c r="A168" s="58" t="s">
        <v>724</v>
      </c>
      <c r="B168" s="46" t="s">
        <v>132</v>
      </c>
      <c r="C168" s="46">
        <v>1096603000010</v>
      </c>
      <c r="D168" s="99" t="s">
        <v>39</v>
      </c>
      <c r="E168" s="99" t="s">
        <v>251</v>
      </c>
      <c r="F168" s="46" t="s">
        <v>238</v>
      </c>
      <c r="G168" s="99" t="s">
        <v>550</v>
      </c>
      <c r="H168" s="46" t="s">
        <v>237</v>
      </c>
      <c r="I168" s="99" t="s">
        <v>548</v>
      </c>
      <c r="J168" s="46" t="s">
        <v>238</v>
      </c>
      <c r="K168" s="99" t="s">
        <v>1132</v>
      </c>
      <c r="L168" s="119">
        <v>2</v>
      </c>
      <c r="M168" s="63">
        <v>0.8</v>
      </c>
      <c r="N168" s="45" t="s">
        <v>431</v>
      </c>
      <c r="O168" s="63">
        <f>Данные!L168*Данные!M168*[1]Данные!AG160/30.4</f>
        <v>1.6008771929824563</v>
      </c>
      <c r="P168" s="47" t="s">
        <v>1019</v>
      </c>
      <c r="Q168" s="47" t="s">
        <v>1019</v>
      </c>
      <c r="R168" s="47" t="s">
        <v>1019</v>
      </c>
      <c r="S168" s="48" t="s">
        <v>1018</v>
      </c>
      <c r="T168" s="48"/>
      <c r="U168" s="47"/>
      <c r="V168" s="48"/>
      <c r="W168" s="48"/>
      <c r="X168" s="48"/>
      <c r="Y168" s="47"/>
      <c r="Z168" s="48"/>
      <c r="AA168" s="47">
        <v>234</v>
      </c>
      <c r="AB168" s="48" t="s">
        <v>3</v>
      </c>
      <c r="AC168" s="48" t="s">
        <v>461</v>
      </c>
      <c r="AD168" s="45" t="s">
        <v>376</v>
      </c>
      <c r="AE168" s="45" t="s">
        <v>301</v>
      </c>
      <c r="AF168" s="48"/>
      <c r="AG168" s="48"/>
      <c r="AH168" s="45" t="s">
        <v>26</v>
      </c>
      <c r="AI168" s="45" t="s">
        <v>132</v>
      </c>
      <c r="AJ168" s="45" t="s">
        <v>1180</v>
      </c>
      <c r="AK168" s="45" t="s">
        <v>251</v>
      </c>
      <c r="AL168" s="48"/>
      <c r="AM168" s="48"/>
      <c r="AN168" s="12"/>
      <c r="AO168" s="8"/>
      <c r="AP168" s="9"/>
      <c r="AQ168" s="10"/>
    </row>
    <row r="169" spans="1:43" ht="38.25">
      <c r="A169" s="58" t="s">
        <v>725</v>
      </c>
      <c r="B169" s="46" t="s">
        <v>136</v>
      </c>
      <c r="C169" s="46">
        <v>1156683000429</v>
      </c>
      <c r="D169" s="99" t="s">
        <v>42</v>
      </c>
      <c r="E169" s="99" t="s">
        <v>255</v>
      </c>
      <c r="F169" s="46" t="s">
        <v>238</v>
      </c>
      <c r="G169" s="99" t="s">
        <v>550</v>
      </c>
      <c r="H169" s="46" t="s">
        <v>237</v>
      </c>
      <c r="I169" s="99" t="s">
        <v>548</v>
      </c>
      <c r="J169" s="46" t="s">
        <v>238</v>
      </c>
      <c r="K169" s="99" t="s">
        <v>1132</v>
      </c>
      <c r="L169" s="119">
        <v>1</v>
      </c>
      <c r="M169" s="63">
        <v>0.8</v>
      </c>
      <c r="N169" s="45" t="s">
        <v>431</v>
      </c>
      <c r="O169" s="63">
        <f>Данные!L169*Данные!M169*[1]Данные!AG161/30.4</f>
        <v>0.80043859649122817</v>
      </c>
      <c r="P169" s="47" t="s">
        <v>1019</v>
      </c>
      <c r="Q169" s="47" t="s">
        <v>1019</v>
      </c>
      <c r="R169" s="47" t="s">
        <v>1019</v>
      </c>
      <c r="S169" s="48" t="s">
        <v>1018</v>
      </c>
      <c r="T169" s="48"/>
      <c r="U169" s="47"/>
      <c r="V169" s="48"/>
      <c r="W169" s="48"/>
      <c r="X169" s="48"/>
      <c r="Y169" s="47"/>
      <c r="Z169" s="48"/>
      <c r="AA169" s="47">
        <v>234</v>
      </c>
      <c r="AB169" s="48" t="s">
        <v>3</v>
      </c>
      <c r="AC169" s="48" t="s">
        <v>461</v>
      </c>
      <c r="AD169" s="45" t="s">
        <v>376</v>
      </c>
      <c r="AE169" s="45" t="s">
        <v>301</v>
      </c>
      <c r="AF169" s="48"/>
      <c r="AG169" s="48"/>
      <c r="AH169" s="45" t="s">
        <v>26</v>
      </c>
      <c r="AI169" s="45" t="s">
        <v>136</v>
      </c>
      <c r="AJ169" s="45" t="s">
        <v>42</v>
      </c>
      <c r="AK169" s="45" t="s">
        <v>255</v>
      </c>
      <c r="AL169" s="48"/>
      <c r="AM169" s="48"/>
      <c r="AN169" s="12"/>
      <c r="AO169" s="8"/>
      <c r="AP169" s="9"/>
      <c r="AQ169" s="10"/>
    </row>
    <row r="170" spans="1:43" ht="25.5">
      <c r="A170" s="58" t="s">
        <v>726</v>
      </c>
      <c r="B170" s="46" t="s">
        <v>132</v>
      </c>
      <c r="C170" s="46">
        <v>1096603000010</v>
      </c>
      <c r="D170" s="99" t="s">
        <v>39</v>
      </c>
      <c r="E170" s="99" t="s">
        <v>251</v>
      </c>
      <c r="F170" s="46" t="s">
        <v>238</v>
      </c>
      <c r="G170" s="99" t="s">
        <v>550</v>
      </c>
      <c r="H170" s="46" t="s">
        <v>237</v>
      </c>
      <c r="I170" s="99" t="s">
        <v>548</v>
      </c>
      <c r="J170" s="46" t="s">
        <v>238</v>
      </c>
      <c r="K170" s="99" t="s">
        <v>1132</v>
      </c>
      <c r="L170" s="119">
        <v>1</v>
      </c>
      <c r="M170" s="63">
        <v>0.8</v>
      </c>
      <c r="N170" s="45" t="s">
        <v>431</v>
      </c>
      <c r="O170" s="63">
        <f>Данные!L170*Данные!M170*[1]Данные!AG162/30.4</f>
        <v>0.80043859649122817</v>
      </c>
      <c r="P170" s="47" t="s">
        <v>1019</v>
      </c>
      <c r="Q170" s="47" t="s">
        <v>1019</v>
      </c>
      <c r="R170" s="47" t="s">
        <v>1019</v>
      </c>
      <c r="S170" s="48" t="s">
        <v>1018</v>
      </c>
      <c r="T170" s="48"/>
      <c r="U170" s="48"/>
      <c r="V170" s="48"/>
      <c r="W170" s="48"/>
      <c r="X170" s="48"/>
      <c r="Y170" s="48"/>
      <c r="Z170" s="48"/>
      <c r="AA170" s="47">
        <v>234</v>
      </c>
      <c r="AB170" s="48" t="s">
        <v>3</v>
      </c>
      <c r="AC170" s="48" t="s">
        <v>461</v>
      </c>
      <c r="AD170" s="45" t="s">
        <v>377</v>
      </c>
      <c r="AE170" s="45" t="s">
        <v>25</v>
      </c>
      <c r="AF170" s="48"/>
      <c r="AG170" s="48"/>
      <c r="AH170" s="45" t="s">
        <v>26</v>
      </c>
      <c r="AI170" s="45" t="s">
        <v>132</v>
      </c>
      <c r="AJ170" s="45" t="s">
        <v>1180</v>
      </c>
      <c r="AK170" s="45" t="s">
        <v>251</v>
      </c>
      <c r="AL170" s="48"/>
      <c r="AM170" s="48"/>
      <c r="AN170" s="12"/>
      <c r="AO170" s="8"/>
      <c r="AP170" s="9"/>
      <c r="AQ170" s="10"/>
    </row>
    <row r="171" spans="1:43" ht="25.5">
      <c r="A171" s="58" t="s">
        <v>727</v>
      </c>
      <c r="B171" s="46" t="s">
        <v>132</v>
      </c>
      <c r="C171" s="46">
        <v>1096603000010</v>
      </c>
      <c r="D171" s="99" t="s">
        <v>39</v>
      </c>
      <c r="E171" s="99" t="s">
        <v>251</v>
      </c>
      <c r="F171" s="46" t="s">
        <v>238</v>
      </c>
      <c r="G171" s="99" t="s">
        <v>550</v>
      </c>
      <c r="H171" s="46" t="s">
        <v>237</v>
      </c>
      <c r="I171" s="99" t="s">
        <v>548</v>
      </c>
      <c r="J171" s="46" t="s">
        <v>238</v>
      </c>
      <c r="K171" s="99" t="s">
        <v>1132</v>
      </c>
      <c r="L171" s="119">
        <v>1</v>
      </c>
      <c r="M171" s="63">
        <v>0.8</v>
      </c>
      <c r="N171" s="45" t="s">
        <v>431</v>
      </c>
      <c r="O171" s="63">
        <f>Данные!L171*Данные!M171*[1]Данные!AG163/30.4</f>
        <v>0.80043859649122817</v>
      </c>
      <c r="P171" s="47" t="s">
        <v>1019</v>
      </c>
      <c r="Q171" s="47" t="s">
        <v>1019</v>
      </c>
      <c r="R171" s="47" t="s">
        <v>1019</v>
      </c>
      <c r="S171" s="48" t="s">
        <v>1018</v>
      </c>
      <c r="T171" s="48"/>
      <c r="U171" s="48"/>
      <c r="V171" s="48"/>
      <c r="W171" s="48"/>
      <c r="X171" s="48"/>
      <c r="Y171" s="48"/>
      <c r="Z171" s="48"/>
      <c r="AA171" s="47">
        <v>234</v>
      </c>
      <c r="AB171" s="48" t="s">
        <v>3</v>
      </c>
      <c r="AC171" s="48" t="s">
        <v>461</v>
      </c>
      <c r="AD171" s="45" t="s">
        <v>377</v>
      </c>
      <c r="AE171" s="45" t="s">
        <v>378</v>
      </c>
      <c r="AF171" s="48"/>
      <c r="AG171" s="48"/>
      <c r="AH171" s="45" t="s">
        <v>26</v>
      </c>
      <c r="AI171" s="45" t="s">
        <v>132</v>
      </c>
      <c r="AJ171" s="45" t="s">
        <v>1180</v>
      </c>
      <c r="AK171" s="45" t="s">
        <v>251</v>
      </c>
      <c r="AL171" s="48"/>
      <c r="AM171" s="48"/>
      <c r="AN171" s="12"/>
      <c r="AO171" s="8"/>
      <c r="AP171" s="9"/>
      <c r="AQ171" s="10"/>
    </row>
    <row r="172" spans="1:43" ht="25.5">
      <c r="A172" s="58" t="s">
        <v>728</v>
      </c>
      <c r="B172" s="46" t="s">
        <v>132</v>
      </c>
      <c r="C172" s="46">
        <v>1096603000010</v>
      </c>
      <c r="D172" s="99" t="s">
        <v>39</v>
      </c>
      <c r="E172" s="99" t="s">
        <v>251</v>
      </c>
      <c r="F172" s="46" t="s">
        <v>238</v>
      </c>
      <c r="G172" s="99" t="s">
        <v>550</v>
      </c>
      <c r="H172" s="46" t="s">
        <v>237</v>
      </c>
      <c r="I172" s="99" t="s">
        <v>548</v>
      </c>
      <c r="J172" s="46" t="s">
        <v>238</v>
      </c>
      <c r="K172" s="99" t="s">
        <v>1132</v>
      </c>
      <c r="L172" s="119">
        <v>2</v>
      </c>
      <c r="M172" s="63">
        <v>0.8</v>
      </c>
      <c r="N172" s="45" t="s">
        <v>431</v>
      </c>
      <c r="O172" s="63">
        <f>Данные!L172*Данные!M172*[1]Данные!AG164/30.4</f>
        <v>1.6008771929824563</v>
      </c>
      <c r="P172" s="47" t="s">
        <v>1019</v>
      </c>
      <c r="Q172" s="47" t="s">
        <v>1019</v>
      </c>
      <c r="R172" s="47" t="s">
        <v>1019</v>
      </c>
      <c r="S172" s="48" t="s">
        <v>1018</v>
      </c>
      <c r="T172" s="48"/>
      <c r="U172" s="47"/>
      <c r="V172" s="48"/>
      <c r="W172" s="48"/>
      <c r="X172" s="48"/>
      <c r="Y172" s="47"/>
      <c r="Z172" s="48"/>
      <c r="AA172" s="47">
        <v>234</v>
      </c>
      <c r="AB172" s="48" t="s">
        <v>3</v>
      </c>
      <c r="AC172" s="48" t="s">
        <v>461</v>
      </c>
      <c r="AD172" s="45" t="s">
        <v>377</v>
      </c>
      <c r="AE172" s="45" t="s">
        <v>336</v>
      </c>
      <c r="AF172" s="48"/>
      <c r="AG172" s="48"/>
      <c r="AH172" s="45" t="s">
        <v>26</v>
      </c>
      <c r="AI172" s="45" t="s">
        <v>132</v>
      </c>
      <c r="AJ172" s="45" t="s">
        <v>1180</v>
      </c>
      <c r="AK172" s="45" t="s">
        <v>251</v>
      </c>
      <c r="AL172" s="48"/>
      <c r="AM172" s="48"/>
      <c r="AN172" s="12"/>
      <c r="AO172" s="8"/>
      <c r="AP172" s="9"/>
      <c r="AQ172" s="10"/>
    </row>
    <row r="173" spans="1:43" ht="25.5">
      <c r="A173" s="58" t="s">
        <v>729</v>
      </c>
      <c r="B173" s="46" t="s">
        <v>132</v>
      </c>
      <c r="C173" s="46">
        <v>1096603000010</v>
      </c>
      <c r="D173" s="99" t="s">
        <v>39</v>
      </c>
      <c r="E173" s="99" t="s">
        <v>251</v>
      </c>
      <c r="F173" s="46" t="s">
        <v>238</v>
      </c>
      <c r="G173" s="99" t="s">
        <v>550</v>
      </c>
      <c r="H173" s="46" t="s">
        <v>237</v>
      </c>
      <c r="I173" s="99" t="s">
        <v>548</v>
      </c>
      <c r="J173" s="46" t="s">
        <v>238</v>
      </c>
      <c r="K173" s="99" t="s">
        <v>1132</v>
      </c>
      <c r="L173" s="119">
        <v>1</v>
      </c>
      <c r="M173" s="63">
        <v>0.8</v>
      </c>
      <c r="N173" s="45" t="s">
        <v>431</v>
      </c>
      <c r="O173" s="63">
        <f>Данные!L173*Данные!M173*[1]Данные!AG165/30.4</f>
        <v>0.80043859649122817</v>
      </c>
      <c r="P173" s="47" t="s">
        <v>1019</v>
      </c>
      <c r="Q173" s="47" t="s">
        <v>1019</v>
      </c>
      <c r="R173" s="47" t="s">
        <v>1019</v>
      </c>
      <c r="S173" s="48" t="s">
        <v>1018</v>
      </c>
      <c r="T173" s="48"/>
      <c r="U173" s="48"/>
      <c r="V173" s="48"/>
      <c r="W173" s="48"/>
      <c r="X173" s="48"/>
      <c r="Y173" s="48"/>
      <c r="Z173" s="48"/>
      <c r="AA173" s="47">
        <v>234</v>
      </c>
      <c r="AB173" s="48" t="s">
        <v>3</v>
      </c>
      <c r="AC173" s="48" t="s">
        <v>461</v>
      </c>
      <c r="AD173" s="45" t="s">
        <v>379</v>
      </c>
      <c r="AE173" s="45" t="s">
        <v>301</v>
      </c>
      <c r="AF173" s="48"/>
      <c r="AG173" s="48"/>
      <c r="AH173" s="45" t="s">
        <v>26</v>
      </c>
      <c r="AI173" s="45" t="s">
        <v>132</v>
      </c>
      <c r="AJ173" s="45" t="s">
        <v>1180</v>
      </c>
      <c r="AK173" s="45" t="s">
        <v>251</v>
      </c>
      <c r="AL173" s="48"/>
      <c r="AM173" s="48"/>
      <c r="AN173" s="12"/>
      <c r="AO173" s="8"/>
      <c r="AP173" s="9"/>
      <c r="AQ173" s="10"/>
    </row>
    <row r="174" spans="1:43" ht="25.5">
      <c r="A174" s="58" t="s">
        <v>730</v>
      </c>
      <c r="B174" s="46" t="s">
        <v>132</v>
      </c>
      <c r="C174" s="46">
        <v>1096603000010</v>
      </c>
      <c r="D174" s="99" t="s">
        <v>39</v>
      </c>
      <c r="E174" s="99" t="s">
        <v>251</v>
      </c>
      <c r="F174" s="46" t="s">
        <v>238</v>
      </c>
      <c r="G174" s="99" t="s">
        <v>550</v>
      </c>
      <c r="H174" s="46" t="s">
        <v>237</v>
      </c>
      <c r="I174" s="99" t="s">
        <v>548</v>
      </c>
      <c r="J174" s="46" t="s">
        <v>238</v>
      </c>
      <c r="K174" s="99" t="s">
        <v>1132</v>
      </c>
      <c r="L174" s="119">
        <v>1</v>
      </c>
      <c r="M174" s="63">
        <v>0.8</v>
      </c>
      <c r="N174" s="45" t="s">
        <v>431</v>
      </c>
      <c r="O174" s="63">
        <f>Данные!L174*Данные!M174*[1]Данные!AG166/30.4</f>
        <v>0.80043859649122817</v>
      </c>
      <c r="P174" s="47" t="s">
        <v>1019</v>
      </c>
      <c r="Q174" s="47" t="s">
        <v>1019</v>
      </c>
      <c r="R174" s="47" t="s">
        <v>1019</v>
      </c>
      <c r="S174" s="48" t="s">
        <v>1018</v>
      </c>
      <c r="T174" s="48"/>
      <c r="U174" s="48"/>
      <c r="V174" s="48"/>
      <c r="W174" s="48"/>
      <c r="X174" s="48"/>
      <c r="Y174" s="48"/>
      <c r="Z174" s="48"/>
      <c r="AA174" s="47">
        <v>234</v>
      </c>
      <c r="AB174" s="48" t="s">
        <v>3</v>
      </c>
      <c r="AC174" s="48" t="s">
        <v>461</v>
      </c>
      <c r="AD174" s="45" t="s">
        <v>379</v>
      </c>
      <c r="AE174" s="45" t="s">
        <v>236</v>
      </c>
      <c r="AF174" s="48"/>
      <c r="AG174" s="48"/>
      <c r="AH174" s="45" t="s">
        <v>26</v>
      </c>
      <c r="AI174" s="45" t="s">
        <v>132</v>
      </c>
      <c r="AJ174" s="45" t="s">
        <v>1180</v>
      </c>
      <c r="AK174" s="45" t="s">
        <v>251</v>
      </c>
      <c r="AL174" s="48"/>
      <c r="AM174" s="48"/>
      <c r="AN174" s="12"/>
      <c r="AO174" s="8"/>
      <c r="AP174" s="9"/>
      <c r="AQ174" s="10"/>
    </row>
    <row r="175" spans="1:43" ht="25.5">
      <c r="A175" s="58" t="s">
        <v>731</v>
      </c>
      <c r="B175" s="46" t="s">
        <v>132</v>
      </c>
      <c r="C175" s="46">
        <v>1096603000010</v>
      </c>
      <c r="D175" s="99" t="s">
        <v>39</v>
      </c>
      <c r="E175" s="99" t="s">
        <v>251</v>
      </c>
      <c r="F175" s="46" t="s">
        <v>238</v>
      </c>
      <c r="G175" s="99" t="s">
        <v>550</v>
      </c>
      <c r="H175" s="46" t="s">
        <v>237</v>
      </c>
      <c r="I175" s="99" t="s">
        <v>548</v>
      </c>
      <c r="J175" s="46" t="s">
        <v>238</v>
      </c>
      <c r="K175" s="99" t="s">
        <v>1132</v>
      </c>
      <c r="L175" s="119">
        <v>1</v>
      </c>
      <c r="M175" s="63">
        <v>0.8</v>
      </c>
      <c r="N175" s="45" t="s">
        <v>431</v>
      </c>
      <c r="O175" s="63">
        <f>Данные!L175*Данные!M175*[1]Данные!AG167/30.4</f>
        <v>0.80043859649122817</v>
      </c>
      <c r="P175" s="47" t="s">
        <v>1019</v>
      </c>
      <c r="Q175" s="47" t="s">
        <v>1019</v>
      </c>
      <c r="R175" s="47" t="s">
        <v>1019</v>
      </c>
      <c r="S175" s="48" t="s">
        <v>1018</v>
      </c>
      <c r="T175" s="48"/>
      <c r="U175" s="47"/>
      <c r="V175" s="48"/>
      <c r="W175" s="48"/>
      <c r="X175" s="48"/>
      <c r="Y175" s="47"/>
      <c r="Z175" s="48"/>
      <c r="AA175" s="47">
        <v>234</v>
      </c>
      <c r="AB175" s="48" t="s">
        <v>3</v>
      </c>
      <c r="AC175" s="48" t="s">
        <v>461</v>
      </c>
      <c r="AD175" s="45" t="s">
        <v>379</v>
      </c>
      <c r="AE175" s="45" t="s">
        <v>303</v>
      </c>
      <c r="AF175" s="48"/>
      <c r="AG175" s="48"/>
      <c r="AH175" s="45" t="s">
        <v>26</v>
      </c>
      <c r="AI175" s="45" t="s">
        <v>132</v>
      </c>
      <c r="AJ175" s="45" t="s">
        <v>1180</v>
      </c>
      <c r="AK175" s="45" t="s">
        <v>251</v>
      </c>
      <c r="AL175" s="48"/>
      <c r="AM175" s="48"/>
      <c r="AN175" s="12"/>
      <c r="AO175" s="8"/>
      <c r="AP175" s="9"/>
      <c r="AQ175" s="10"/>
    </row>
    <row r="176" spans="1:43" ht="25.5">
      <c r="A176" s="58" t="s">
        <v>732</v>
      </c>
      <c r="B176" s="46" t="s">
        <v>132</v>
      </c>
      <c r="C176" s="46">
        <v>1096603000010</v>
      </c>
      <c r="D176" s="99" t="s">
        <v>39</v>
      </c>
      <c r="E176" s="99" t="s">
        <v>251</v>
      </c>
      <c r="F176" s="46" t="s">
        <v>238</v>
      </c>
      <c r="G176" s="99" t="s">
        <v>550</v>
      </c>
      <c r="H176" s="46" t="s">
        <v>237</v>
      </c>
      <c r="I176" s="99" t="s">
        <v>548</v>
      </c>
      <c r="J176" s="46" t="s">
        <v>238</v>
      </c>
      <c r="K176" s="99" t="s">
        <v>1132</v>
      </c>
      <c r="L176" s="119">
        <v>1</v>
      </c>
      <c r="M176" s="63">
        <v>0.8</v>
      </c>
      <c r="N176" s="45" t="s">
        <v>431</v>
      </c>
      <c r="O176" s="63">
        <f>Данные!L176*Данные!M176*[1]Данные!AG168/30.4</f>
        <v>0.80043859649122817</v>
      </c>
      <c r="P176" s="47" t="s">
        <v>1019</v>
      </c>
      <c r="Q176" s="47" t="s">
        <v>1019</v>
      </c>
      <c r="R176" s="47" t="s">
        <v>1019</v>
      </c>
      <c r="S176" s="48" t="s">
        <v>1018</v>
      </c>
      <c r="T176" s="48"/>
      <c r="U176" s="48"/>
      <c r="V176" s="48"/>
      <c r="W176" s="48"/>
      <c r="X176" s="48"/>
      <c r="Y176" s="48"/>
      <c r="Z176" s="48"/>
      <c r="AA176" s="47">
        <v>234</v>
      </c>
      <c r="AB176" s="48" t="s">
        <v>3</v>
      </c>
      <c r="AC176" s="48" t="s">
        <v>461</v>
      </c>
      <c r="AD176" s="45" t="s">
        <v>380</v>
      </c>
      <c r="AE176" s="45" t="s">
        <v>336</v>
      </c>
      <c r="AF176" s="48"/>
      <c r="AG176" s="48"/>
      <c r="AH176" s="45" t="s">
        <v>26</v>
      </c>
      <c r="AI176" s="45" t="s">
        <v>132</v>
      </c>
      <c r="AJ176" s="45" t="s">
        <v>1180</v>
      </c>
      <c r="AK176" s="45" t="s">
        <v>251</v>
      </c>
      <c r="AL176" s="48"/>
      <c r="AM176" s="48"/>
      <c r="AN176" s="12"/>
      <c r="AO176" s="8"/>
      <c r="AP176" s="9"/>
      <c r="AQ176" s="10"/>
    </row>
    <row r="177" spans="1:43" ht="25.5">
      <c r="A177" s="58" t="s">
        <v>733</v>
      </c>
      <c r="B177" s="46" t="s">
        <v>132</v>
      </c>
      <c r="C177" s="46">
        <v>1096603000010</v>
      </c>
      <c r="D177" s="99" t="s">
        <v>39</v>
      </c>
      <c r="E177" s="99" t="s">
        <v>251</v>
      </c>
      <c r="F177" s="46" t="s">
        <v>238</v>
      </c>
      <c r="G177" s="99" t="s">
        <v>550</v>
      </c>
      <c r="H177" s="46" t="s">
        <v>237</v>
      </c>
      <c r="I177" s="99" t="s">
        <v>548</v>
      </c>
      <c r="J177" s="46" t="s">
        <v>238</v>
      </c>
      <c r="K177" s="99" t="s">
        <v>1132</v>
      </c>
      <c r="L177" s="119">
        <v>1</v>
      </c>
      <c r="M177" s="63">
        <v>0.8</v>
      </c>
      <c r="N177" s="45" t="s">
        <v>431</v>
      </c>
      <c r="O177" s="63">
        <f>Данные!L177*Данные!M177*[1]Данные!AG169/30.4</f>
        <v>0.80043859649122817</v>
      </c>
      <c r="P177" s="47" t="s">
        <v>1019</v>
      </c>
      <c r="Q177" s="47" t="s">
        <v>1019</v>
      </c>
      <c r="R177" s="47" t="s">
        <v>1019</v>
      </c>
      <c r="S177" s="48" t="s">
        <v>1018</v>
      </c>
      <c r="T177" s="48"/>
      <c r="U177" s="48"/>
      <c r="V177" s="48"/>
      <c r="W177" s="48"/>
      <c r="X177" s="48"/>
      <c r="Y177" s="48"/>
      <c r="Z177" s="48"/>
      <c r="AA177" s="47">
        <v>234</v>
      </c>
      <c r="AB177" s="48" t="s">
        <v>3</v>
      </c>
      <c r="AC177" s="48" t="s">
        <v>461</v>
      </c>
      <c r="AD177" s="45" t="s">
        <v>313</v>
      </c>
      <c r="AE177" s="45" t="s">
        <v>316</v>
      </c>
      <c r="AF177" s="48"/>
      <c r="AG177" s="48"/>
      <c r="AH177" s="45" t="s">
        <v>26</v>
      </c>
      <c r="AI177" s="45" t="s">
        <v>132</v>
      </c>
      <c r="AJ177" s="45" t="s">
        <v>1180</v>
      </c>
      <c r="AK177" s="45" t="s">
        <v>251</v>
      </c>
      <c r="AL177" s="48"/>
      <c r="AM177" s="48"/>
      <c r="AN177" s="12"/>
      <c r="AO177" s="8"/>
      <c r="AP177" s="9"/>
      <c r="AQ177" s="10"/>
    </row>
    <row r="178" spans="1:43" ht="25.5">
      <c r="A178" s="58" t="s">
        <v>734</v>
      </c>
      <c r="B178" s="46" t="s">
        <v>132</v>
      </c>
      <c r="C178" s="46">
        <v>1096603000010</v>
      </c>
      <c r="D178" s="99" t="s">
        <v>39</v>
      </c>
      <c r="E178" s="99" t="s">
        <v>251</v>
      </c>
      <c r="F178" s="46" t="s">
        <v>238</v>
      </c>
      <c r="G178" s="99" t="s">
        <v>550</v>
      </c>
      <c r="H178" s="46" t="s">
        <v>237</v>
      </c>
      <c r="I178" s="99" t="s">
        <v>548</v>
      </c>
      <c r="J178" s="46" t="s">
        <v>301</v>
      </c>
      <c r="K178" s="99" t="s">
        <v>548</v>
      </c>
      <c r="L178" s="119">
        <v>1</v>
      </c>
      <c r="M178" s="63">
        <v>0.8</v>
      </c>
      <c r="N178" s="45" t="s">
        <v>431</v>
      </c>
      <c r="O178" s="63">
        <f>Данные!L178*Данные!M178*[1]Данные!AG170/30.4</f>
        <v>0.80043859649122817</v>
      </c>
      <c r="P178" s="47" t="s">
        <v>1019</v>
      </c>
      <c r="Q178" s="47" t="s">
        <v>1019</v>
      </c>
      <c r="R178" s="47" t="s">
        <v>1019</v>
      </c>
      <c r="S178" s="48" t="s">
        <v>1018</v>
      </c>
      <c r="T178" s="48"/>
      <c r="U178" s="48"/>
      <c r="V178" s="48"/>
      <c r="W178" s="48"/>
      <c r="X178" s="48"/>
      <c r="Y178" s="48"/>
      <c r="Z178" s="48"/>
      <c r="AA178" s="47">
        <v>234</v>
      </c>
      <c r="AB178" s="48" t="s">
        <v>3</v>
      </c>
      <c r="AC178" s="48" t="s">
        <v>461</v>
      </c>
      <c r="AD178" s="45" t="s">
        <v>313</v>
      </c>
      <c r="AE178" s="45" t="s">
        <v>367</v>
      </c>
      <c r="AF178" s="48"/>
      <c r="AG178" s="48"/>
      <c r="AH178" s="45" t="s">
        <v>26</v>
      </c>
      <c r="AI178" s="45" t="s">
        <v>132</v>
      </c>
      <c r="AJ178" s="45" t="s">
        <v>1180</v>
      </c>
      <c r="AK178" s="45" t="s">
        <v>251</v>
      </c>
      <c r="AL178" s="48"/>
      <c r="AM178" s="48"/>
      <c r="AN178" s="12"/>
      <c r="AO178" s="8"/>
      <c r="AP178" s="9"/>
      <c r="AQ178" s="10"/>
    </row>
    <row r="179" spans="1:43" ht="25.5">
      <c r="A179" s="58" t="s">
        <v>735</v>
      </c>
      <c r="B179" s="46" t="s">
        <v>132</v>
      </c>
      <c r="C179" s="46">
        <v>1096603000010</v>
      </c>
      <c r="D179" s="99" t="s">
        <v>39</v>
      </c>
      <c r="E179" s="99" t="s">
        <v>251</v>
      </c>
      <c r="F179" s="46" t="s">
        <v>238</v>
      </c>
      <c r="G179" s="99" t="s">
        <v>550</v>
      </c>
      <c r="H179" s="46" t="s">
        <v>235</v>
      </c>
      <c r="I179" s="99" t="s">
        <v>1131</v>
      </c>
      <c r="J179" s="46" t="s">
        <v>238</v>
      </c>
      <c r="K179" s="99" t="s">
        <v>1132</v>
      </c>
      <c r="L179" s="119">
        <v>6</v>
      </c>
      <c r="M179" s="63">
        <v>0.8</v>
      </c>
      <c r="N179" s="45" t="s">
        <v>431</v>
      </c>
      <c r="O179" s="63">
        <f>Данные!L179*Данные!M179*[1]Данные!AG171/30.4</f>
        <v>4.8026315789473699</v>
      </c>
      <c r="P179" s="47" t="s">
        <v>1019</v>
      </c>
      <c r="Q179" s="47" t="s">
        <v>1019</v>
      </c>
      <c r="R179" s="47" t="s">
        <v>1019</v>
      </c>
      <c r="S179" s="48" t="s">
        <v>1018</v>
      </c>
      <c r="T179" s="48"/>
      <c r="U179" s="47"/>
      <c r="V179" s="48"/>
      <c r="W179" s="48"/>
      <c r="X179" s="48"/>
      <c r="Y179" s="47"/>
      <c r="Z179" s="48"/>
      <c r="AA179" s="47">
        <v>234</v>
      </c>
      <c r="AB179" s="48" t="s">
        <v>3</v>
      </c>
      <c r="AC179" s="48" t="s">
        <v>461</v>
      </c>
      <c r="AD179" s="45" t="s">
        <v>381</v>
      </c>
      <c r="AE179" s="45" t="s">
        <v>234</v>
      </c>
      <c r="AF179" s="48"/>
      <c r="AG179" s="48"/>
      <c r="AH179" s="45" t="s">
        <v>26</v>
      </c>
      <c r="AI179" s="45" t="s">
        <v>132</v>
      </c>
      <c r="AJ179" s="45" t="s">
        <v>1180</v>
      </c>
      <c r="AK179" s="45" t="s">
        <v>251</v>
      </c>
      <c r="AL179" s="48"/>
      <c r="AM179" s="48"/>
      <c r="AN179" s="12"/>
      <c r="AO179" s="8"/>
      <c r="AP179" s="9"/>
      <c r="AQ179" s="10"/>
    </row>
    <row r="180" spans="1:43" ht="25.5">
      <c r="A180" s="58" t="s">
        <v>736</v>
      </c>
      <c r="B180" s="46" t="s">
        <v>132</v>
      </c>
      <c r="C180" s="46">
        <v>1096603000010</v>
      </c>
      <c r="D180" s="99" t="s">
        <v>39</v>
      </c>
      <c r="E180" s="99" t="s">
        <v>251</v>
      </c>
      <c r="F180" s="46" t="s">
        <v>238</v>
      </c>
      <c r="G180" s="99" t="s">
        <v>550</v>
      </c>
      <c r="H180" s="46" t="s">
        <v>235</v>
      </c>
      <c r="I180" s="99" t="s">
        <v>1131</v>
      </c>
      <c r="J180" s="46" t="s">
        <v>238</v>
      </c>
      <c r="K180" s="99" t="s">
        <v>1132</v>
      </c>
      <c r="L180" s="119">
        <v>5</v>
      </c>
      <c r="M180" s="63">
        <v>0.8</v>
      </c>
      <c r="N180" s="45" t="s">
        <v>431</v>
      </c>
      <c r="O180" s="63">
        <f>Данные!L180*Данные!M180*[1]Данные!AG172/30.4</f>
        <v>4.0021929824561404</v>
      </c>
      <c r="P180" s="47" t="s">
        <v>1019</v>
      </c>
      <c r="Q180" s="47" t="s">
        <v>1019</v>
      </c>
      <c r="R180" s="47" t="s">
        <v>1019</v>
      </c>
      <c r="S180" s="48" t="s">
        <v>1018</v>
      </c>
      <c r="T180" s="48"/>
      <c r="U180" s="47"/>
      <c r="V180" s="48"/>
      <c r="W180" s="48"/>
      <c r="X180" s="48"/>
      <c r="Y180" s="47"/>
      <c r="Z180" s="48"/>
      <c r="AA180" s="47">
        <v>234</v>
      </c>
      <c r="AB180" s="48" t="s">
        <v>3</v>
      </c>
      <c r="AC180" s="48" t="s">
        <v>461</v>
      </c>
      <c r="AD180" s="45" t="s">
        <v>368</v>
      </c>
      <c r="AE180" s="45" t="s">
        <v>344</v>
      </c>
      <c r="AF180" s="48"/>
      <c r="AG180" s="48"/>
      <c r="AH180" s="45" t="s">
        <v>26</v>
      </c>
      <c r="AI180" s="45" t="s">
        <v>132</v>
      </c>
      <c r="AJ180" s="45" t="s">
        <v>1180</v>
      </c>
      <c r="AK180" s="45" t="s">
        <v>251</v>
      </c>
      <c r="AL180" s="48"/>
      <c r="AM180" s="48"/>
      <c r="AN180" s="12"/>
      <c r="AO180" s="8"/>
      <c r="AP180" s="9"/>
      <c r="AQ180" s="10"/>
    </row>
    <row r="181" spans="1:43" ht="25.5">
      <c r="A181" s="58" t="s">
        <v>737</v>
      </c>
      <c r="B181" s="46" t="s">
        <v>132</v>
      </c>
      <c r="C181" s="46">
        <v>1096603000010</v>
      </c>
      <c r="D181" s="99" t="s">
        <v>39</v>
      </c>
      <c r="E181" s="99" t="s">
        <v>251</v>
      </c>
      <c r="F181" s="46" t="s">
        <v>238</v>
      </c>
      <c r="G181" s="99" t="s">
        <v>550</v>
      </c>
      <c r="H181" s="46" t="s">
        <v>237</v>
      </c>
      <c r="I181" s="99" t="s">
        <v>548</v>
      </c>
      <c r="J181" s="46" t="s">
        <v>301</v>
      </c>
      <c r="K181" s="99" t="s">
        <v>548</v>
      </c>
      <c r="L181" s="119">
        <v>3</v>
      </c>
      <c r="M181" s="63">
        <v>0.8</v>
      </c>
      <c r="N181" s="45" t="s">
        <v>431</v>
      </c>
      <c r="O181" s="63">
        <f>Данные!L181*Данные!M181*[1]Данные!AG173/30.4</f>
        <v>2.401315789473685</v>
      </c>
      <c r="P181" s="47" t="s">
        <v>1019</v>
      </c>
      <c r="Q181" s="47" t="s">
        <v>1019</v>
      </c>
      <c r="R181" s="47" t="s">
        <v>1019</v>
      </c>
      <c r="S181" s="48" t="s">
        <v>1018</v>
      </c>
      <c r="T181" s="48"/>
      <c r="U181" s="47"/>
      <c r="V181" s="48"/>
      <c r="W181" s="48"/>
      <c r="X181" s="48"/>
      <c r="Y181" s="47"/>
      <c r="Z181" s="48"/>
      <c r="AA181" s="47">
        <v>234</v>
      </c>
      <c r="AB181" s="48" t="s">
        <v>3</v>
      </c>
      <c r="AC181" s="48" t="s">
        <v>461</v>
      </c>
      <c r="AD181" s="45" t="s">
        <v>361</v>
      </c>
      <c r="AE181" s="45" t="s">
        <v>382</v>
      </c>
      <c r="AF181" s="48"/>
      <c r="AG181" s="48"/>
      <c r="AH181" s="45" t="s">
        <v>26</v>
      </c>
      <c r="AI181" s="45" t="s">
        <v>132</v>
      </c>
      <c r="AJ181" s="45" t="s">
        <v>1180</v>
      </c>
      <c r="AK181" s="45" t="s">
        <v>251</v>
      </c>
      <c r="AL181" s="48"/>
      <c r="AM181" s="48"/>
      <c r="AN181" s="12"/>
      <c r="AO181" s="8"/>
      <c r="AP181" s="9"/>
      <c r="AQ181" s="10"/>
    </row>
    <row r="182" spans="1:43" ht="25.5">
      <c r="A182" s="58" t="s">
        <v>738</v>
      </c>
      <c r="B182" s="46" t="s">
        <v>132</v>
      </c>
      <c r="C182" s="46">
        <v>1096603000010</v>
      </c>
      <c r="D182" s="99" t="s">
        <v>39</v>
      </c>
      <c r="E182" s="99" t="s">
        <v>251</v>
      </c>
      <c r="F182" s="46" t="s">
        <v>238</v>
      </c>
      <c r="G182" s="99" t="s">
        <v>550</v>
      </c>
      <c r="H182" s="46" t="s">
        <v>237</v>
      </c>
      <c r="I182" s="99" t="s">
        <v>548</v>
      </c>
      <c r="J182" s="46" t="s">
        <v>238</v>
      </c>
      <c r="K182" s="99" t="s">
        <v>1132</v>
      </c>
      <c r="L182" s="119">
        <v>2</v>
      </c>
      <c r="M182" s="63">
        <v>0.8</v>
      </c>
      <c r="N182" s="45" t="s">
        <v>431</v>
      </c>
      <c r="O182" s="63">
        <f>Данные!L182*Данные!M182*[1]Данные!AG174/30.4</f>
        <v>1.6008771929824563</v>
      </c>
      <c r="P182" s="47" t="s">
        <v>1019</v>
      </c>
      <c r="Q182" s="47" t="s">
        <v>1019</v>
      </c>
      <c r="R182" s="47" t="s">
        <v>1019</v>
      </c>
      <c r="S182" s="48" t="s">
        <v>1018</v>
      </c>
      <c r="T182" s="48"/>
      <c r="U182" s="47"/>
      <c r="V182" s="48"/>
      <c r="W182" s="48"/>
      <c r="X182" s="48"/>
      <c r="Y182" s="47"/>
      <c r="Z182" s="48"/>
      <c r="AA182" s="47">
        <v>234</v>
      </c>
      <c r="AB182" s="48" t="s">
        <v>3</v>
      </c>
      <c r="AC182" s="48" t="s">
        <v>461</v>
      </c>
      <c r="AD182" s="45" t="s">
        <v>361</v>
      </c>
      <c r="AE182" s="45" t="s">
        <v>346</v>
      </c>
      <c r="AF182" s="48"/>
      <c r="AG182" s="48"/>
      <c r="AH182" s="45" t="s">
        <v>26</v>
      </c>
      <c r="AI182" s="45" t="s">
        <v>132</v>
      </c>
      <c r="AJ182" s="45" t="s">
        <v>1180</v>
      </c>
      <c r="AK182" s="45" t="s">
        <v>251</v>
      </c>
      <c r="AL182" s="48"/>
      <c r="AM182" s="48"/>
      <c r="AN182" s="12"/>
      <c r="AO182" s="8"/>
      <c r="AP182" s="9"/>
      <c r="AQ182" s="10"/>
    </row>
    <row r="183" spans="1:43" ht="25.5">
      <c r="A183" s="58" t="s">
        <v>739</v>
      </c>
      <c r="B183" s="46" t="s">
        <v>132</v>
      </c>
      <c r="C183" s="46">
        <v>1096603000010</v>
      </c>
      <c r="D183" s="99" t="s">
        <v>39</v>
      </c>
      <c r="E183" s="99" t="s">
        <v>251</v>
      </c>
      <c r="F183" s="46" t="s">
        <v>238</v>
      </c>
      <c r="G183" s="99" t="s">
        <v>550</v>
      </c>
      <c r="H183" s="46" t="s">
        <v>235</v>
      </c>
      <c r="I183" s="99" t="s">
        <v>1131</v>
      </c>
      <c r="J183" s="46" t="s">
        <v>238</v>
      </c>
      <c r="K183" s="99" t="s">
        <v>1132</v>
      </c>
      <c r="L183" s="119">
        <v>4</v>
      </c>
      <c r="M183" s="63">
        <v>0.8</v>
      </c>
      <c r="N183" s="45" t="s">
        <v>431</v>
      </c>
      <c r="O183" s="63">
        <f>Данные!L183*Данные!M183*[1]Данные!AG175/30.4</f>
        <v>3.2017543859649127</v>
      </c>
      <c r="P183" s="47" t="s">
        <v>1019</v>
      </c>
      <c r="Q183" s="47" t="s">
        <v>1019</v>
      </c>
      <c r="R183" s="47" t="s">
        <v>1019</v>
      </c>
      <c r="S183" s="48" t="s">
        <v>1018</v>
      </c>
      <c r="T183" s="48"/>
      <c r="U183" s="47"/>
      <c r="V183" s="48"/>
      <c r="W183" s="48"/>
      <c r="X183" s="48"/>
      <c r="Y183" s="47"/>
      <c r="Z183" s="48"/>
      <c r="AA183" s="47">
        <v>234</v>
      </c>
      <c r="AB183" s="48" t="s">
        <v>3</v>
      </c>
      <c r="AC183" s="48" t="s">
        <v>461</v>
      </c>
      <c r="AD183" s="45" t="s">
        <v>383</v>
      </c>
      <c r="AE183" s="45" t="s">
        <v>232</v>
      </c>
      <c r="AF183" s="48"/>
      <c r="AG183" s="48"/>
      <c r="AH183" s="45" t="s">
        <v>26</v>
      </c>
      <c r="AI183" s="45" t="s">
        <v>132</v>
      </c>
      <c r="AJ183" s="45" t="s">
        <v>1180</v>
      </c>
      <c r="AK183" s="45" t="s">
        <v>251</v>
      </c>
      <c r="AL183" s="48"/>
      <c r="AM183" s="48"/>
      <c r="AN183" s="12"/>
      <c r="AO183" s="8"/>
      <c r="AP183" s="9"/>
      <c r="AQ183" s="10"/>
    </row>
    <row r="184" spans="1:43" ht="25.5">
      <c r="A184" s="83" t="s">
        <v>740</v>
      </c>
      <c r="B184" s="46" t="s">
        <v>132</v>
      </c>
      <c r="C184" s="46">
        <v>1096603000010</v>
      </c>
      <c r="D184" s="99" t="s">
        <v>39</v>
      </c>
      <c r="E184" s="99" t="s">
        <v>251</v>
      </c>
      <c r="F184" s="46" t="s">
        <v>238</v>
      </c>
      <c r="G184" s="99" t="s">
        <v>550</v>
      </c>
      <c r="H184" s="46" t="s">
        <v>237</v>
      </c>
      <c r="I184" s="99" t="s">
        <v>548</v>
      </c>
      <c r="J184" s="46" t="s">
        <v>301</v>
      </c>
      <c r="K184" s="99" t="s">
        <v>548</v>
      </c>
      <c r="L184" s="119">
        <v>1</v>
      </c>
      <c r="M184" s="63">
        <v>0.8</v>
      </c>
      <c r="N184" s="45" t="s">
        <v>431</v>
      </c>
      <c r="O184" s="63">
        <f>Данные!L184*Данные!M184*[1]Данные!AG178/30.4</f>
        <v>0.80043859649122817</v>
      </c>
      <c r="P184" s="47" t="s">
        <v>1019</v>
      </c>
      <c r="Q184" s="47" t="s">
        <v>1019</v>
      </c>
      <c r="R184" s="47" t="s">
        <v>1019</v>
      </c>
      <c r="S184" s="48" t="s">
        <v>1018</v>
      </c>
      <c r="T184" s="48"/>
      <c r="U184" s="47"/>
      <c r="V184" s="48"/>
      <c r="W184" s="48"/>
      <c r="X184" s="48"/>
      <c r="Y184" s="47"/>
      <c r="Z184" s="48"/>
      <c r="AA184" s="47">
        <v>234</v>
      </c>
      <c r="AB184" s="48" t="s">
        <v>3</v>
      </c>
      <c r="AC184" s="48" t="s">
        <v>461</v>
      </c>
      <c r="AD184" s="45" t="s">
        <v>381</v>
      </c>
      <c r="AE184" s="45" t="s">
        <v>1057</v>
      </c>
      <c r="AF184" s="48"/>
      <c r="AG184" s="48"/>
      <c r="AH184" s="45" t="s">
        <v>26</v>
      </c>
      <c r="AI184" s="45" t="s">
        <v>132</v>
      </c>
      <c r="AJ184" s="45" t="s">
        <v>1180</v>
      </c>
      <c r="AK184" s="45" t="s">
        <v>251</v>
      </c>
      <c r="AL184" s="48"/>
      <c r="AM184" s="48"/>
      <c r="AN184" s="12"/>
      <c r="AO184" s="8"/>
      <c r="AP184" s="9"/>
      <c r="AQ184" s="10"/>
    </row>
    <row r="185" spans="1:43" ht="25.5">
      <c r="A185" s="58" t="s">
        <v>741</v>
      </c>
      <c r="B185" s="46" t="s">
        <v>132</v>
      </c>
      <c r="C185" s="46">
        <v>1096603000010</v>
      </c>
      <c r="D185" s="99" t="s">
        <v>39</v>
      </c>
      <c r="E185" s="99" t="s">
        <v>251</v>
      </c>
      <c r="F185" s="46" t="s">
        <v>238</v>
      </c>
      <c r="G185" s="99" t="s">
        <v>550</v>
      </c>
      <c r="H185" s="46" t="s">
        <v>235</v>
      </c>
      <c r="I185" s="99" t="s">
        <v>1131</v>
      </c>
      <c r="J185" s="46" t="s">
        <v>301</v>
      </c>
      <c r="K185" s="99" t="s">
        <v>548</v>
      </c>
      <c r="L185" s="119">
        <v>3</v>
      </c>
      <c r="M185" s="63">
        <v>0.8</v>
      </c>
      <c r="N185" s="45" t="s">
        <v>431</v>
      </c>
      <c r="O185" s="63">
        <f>Данные!L185*Данные!M185*[1]Данные!AG179/30.4</f>
        <v>2.401315789473685</v>
      </c>
      <c r="P185" s="47" t="s">
        <v>1019</v>
      </c>
      <c r="Q185" s="47" t="s">
        <v>1019</v>
      </c>
      <c r="R185" s="47" t="s">
        <v>1019</v>
      </c>
      <c r="S185" s="48" t="s">
        <v>1018</v>
      </c>
      <c r="T185" s="48"/>
      <c r="U185" s="47"/>
      <c r="V185" s="48"/>
      <c r="W185" s="48"/>
      <c r="X185" s="48"/>
      <c r="Y185" s="47"/>
      <c r="Z185" s="48"/>
      <c r="AA185" s="47">
        <v>234</v>
      </c>
      <c r="AB185" s="48" t="s">
        <v>3</v>
      </c>
      <c r="AC185" s="48" t="s">
        <v>461</v>
      </c>
      <c r="AD185" s="45" t="s">
        <v>359</v>
      </c>
      <c r="AE185" s="45" t="s">
        <v>384</v>
      </c>
      <c r="AF185" s="48"/>
      <c r="AG185" s="48"/>
      <c r="AH185" s="45" t="s">
        <v>26</v>
      </c>
      <c r="AI185" s="45" t="s">
        <v>132</v>
      </c>
      <c r="AJ185" s="45" t="s">
        <v>1180</v>
      </c>
      <c r="AK185" s="45" t="s">
        <v>251</v>
      </c>
      <c r="AL185" s="48"/>
      <c r="AM185" s="48"/>
      <c r="AN185" s="12"/>
      <c r="AO185" s="8"/>
      <c r="AP185" s="9"/>
      <c r="AQ185" s="10"/>
    </row>
    <row r="186" spans="1:43" ht="25.5">
      <c r="A186" s="58" t="s">
        <v>742</v>
      </c>
      <c r="B186" s="46" t="s">
        <v>132</v>
      </c>
      <c r="C186" s="46">
        <v>1096603000010</v>
      </c>
      <c r="D186" s="99" t="s">
        <v>39</v>
      </c>
      <c r="E186" s="99" t="s">
        <v>251</v>
      </c>
      <c r="F186" s="46" t="s">
        <v>238</v>
      </c>
      <c r="G186" s="99" t="s">
        <v>550</v>
      </c>
      <c r="H186" s="46" t="s">
        <v>237</v>
      </c>
      <c r="I186" s="99" t="s">
        <v>548</v>
      </c>
      <c r="J186" s="46" t="s">
        <v>238</v>
      </c>
      <c r="K186" s="99" t="s">
        <v>1132</v>
      </c>
      <c r="L186" s="119">
        <v>2</v>
      </c>
      <c r="M186" s="63">
        <v>0.8</v>
      </c>
      <c r="N186" s="45" t="s">
        <v>431</v>
      </c>
      <c r="O186" s="63">
        <f>Данные!L186*Данные!M186*[1]Данные!AG180/30.4</f>
        <v>1.6008771929824563</v>
      </c>
      <c r="P186" s="47" t="s">
        <v>1019</v>
      </c>
      <c r="Q186" s="47" t="s">
        <v>1019</v>
      </c>
      <c r="R186" s="47" t="s">
        <v>1019</v>
      </c>
      <c r="S186" s="48" t="s">
        <v>1018</v>
      </c>
      <c r="T186" s="48"/>
      <c r="U186" s="48"/>
      <c r="V186" s="48"/>
      <c r="W186" s="48"/>
      <c r="X186" s="48"/>
      <c r="Y186" s="48"/>
      <c r="Z186" s="48"/>
      <c r="AA186" s="47">
        <v>234</v>
      </c>
      <c r="AB186" s="48" t="s">
        <v>3</v>
      </c>
      <c r="AC186" s="48" t="s">
        <v>461</v>
      </c>
      <c r="AD186" s="45" t="s">
        <v>370</v>
      </c>
      <c r="AE186" s="45" t="s">
        <v>1080</v>
      </c>
      <c r="AF186" s="48"/>
      <c r="AG186" s="48"/>
      <c r="AH186" s="45" t="s">
        <v>26</v>
      </c>
      <c r="AI186" s="45" t="s">
        <v>132</v>
      </c>
      <c r="AJ186" s="45" t="s">
        <v>1180</v>
      </c>
      <c r="AK186" s="45" t="s">
        <v>251</v>
      </c>
      <c r="AL186" s="48"/>
      <c r="AM186" s="48"/>
      <c r="AN186" s="12"/>
      <c r="AO186" s="8"/>
      <c r="AP186" s="9"/>
      <c r="AQ186" s="10"/>
    </row>
    <row r="187" spans="1:43" ht="25.5">
      <c r="A187" s="58" t="s">
        <v>743</v>
      </c>
      <c r="B187" s="46" t="s">
        <v>132</v>
      </c>
      <c r="C187" s="46">
        <v>1096603000010</v>
      </c>
      <c r="D187" s="99" t="s">
        <v>39</v>
      </c>
      <c r="E187" s="99" t="s">
        <v>251</v>
      </c>
      <c r="F187" s="46" t="s">
        <v>238</v>
      </c>
      <c r="G187" s="99" t="s">
        <v>550</v>
      </c>
      <c r="H187" s="46" t="s">
        <v>237</v>
      </c>
      <c r="I187" s="99" t="s">
        <v>548</v>
      </c>
      <c r="J187" s="46" t="s">
        <v>238</v>
      </c>
      <c r="K187" s="99" t="s">
        <v>1132</v>
      </c>
      <c r="L187" s="119">
        <v>2</v>
      </c>
      <c r="M187" s="63">
        <v>0.8</v>
      </c>
      <c r="N187" s="45" t="s">
        <v>431</v>
      </c>
      <c r="O187" s="63">
        <f>Данные!L187*Данные!M187*[1]Данные!AG181/30.4</f>
        <v>1.6008771929824563</v>
      </c>
      <c r="P187" s="47" t="s">
        <v>1019</v>
      </c>
      <c r="Q187" s="47" t="s">
        <v>1019</v>
      </c>
      <c r="R187" s="47" t="s">
        <v>1019</v>
      </c>
      <c r="S187" s="48" t="s">
        <v>1018</v>
      </c>
      <c r="T187" s="48"/>
      <c r="U187" s="48"/>
      <c r="V187" s="48"/>
      <c r="W187" s="48"/>
      <c r="X187" s="48"/>
      <c r="Y187" s="48"/>
      <c r="Z187" s="48"/>
      <c r="AA187" s="47">
        <v>234</v>
      </c>
      <c r="AB187" s="48" t="s">
        <v>3</v>
      </c>
      <c r="AC187" s="48" t="s">
        <v>461</v>
      </c>
      <c r="AD187" s="45" t="s">
        <v>370</v>
      </c>
      <c r="AE187" s="45" t="s">
        <v>1079</v>
      </c>
      <c r="AF187" s="48"/>
      <c r="AG187" s="48"/>
      <c r="AH187" s="45" t="s">
        <v>26</v>
      </c>
      <c r="AI187" s="45" t="s">
        <v>132</v>
      </c>
      <c r="AJ187" s="45" t="s">
        <v>1180</v>
      </c>
      <c r="AK187" s="45" t="s">
        <v>251</v>
      </c>
      <c r="AL187" s="48"/>
      <c r="AM187" s="48"/>
      <c r="AN187" s="12"/>
      <c r="AO187" s="8"/>
      <c r="AP187" s="9"/>
      <c r="AQ187" s="10"/>
    </row>
    <row r="188" spans="1:43" ht="25.5">
      <c r="A188" s="58" t="s">
        <v>744</v>
      </c>
      <c r="B188" s="46" t="s">
        <v>132</v>
      </c>
      <c r="C188" s="46">
        <v>1096603000010</v>
      </c>
      <c r="D188" s="99" t="s">
        <v>39</v>
      </c>
      <c r="E188" s="99" t="s">
        <v>251</v>
      </c>
      <c r="F188" s="46" t="s">
        <v>238</v>
      </c>
      <c r="G188" s="99" t="s">
        <v>550</v>
      </c>
      <c r="H188" s="46" t="s">
        <v>237</v>
      </c>
      <c r="I188" s="99" t="s">
        <v>548</v>
      </c>
      <c r="J188" s="46" t="s">
        <v>238</v>
      </c>
      <c r="K188" s="99" t="s">
        <v>1132</v>
      </c>
      <c r="L188" s="119">
        <v>2</v>
      </c>
      <c r="M188" s="63">
        <v>0.8</v>
      </c>
      <c r="N188" s="45" t="s">
        <v>431</v>
      </c>
      <c r="O188" s="63">
        <f>Данные!L188*Данные!M188*[1]Данные!AG182/30.4</f>
        <v>1.6008771929824563</v>
      </c>
      <c r="P188" s="47" t="s">
        <v>1019</v>
      </c>
      <c r="Q188" s="47" t="s">
        <v>1019</v>
      </c>
      <c r="R188" s="47" t="s">
        <v>1019</v>
      </c>
      <c r="S188" s="48" t="s">
        <v>1018</v>
      </c>
      <c r="T188" s="48"/>
      <c r="U188" s="47"/>
      <c r="V188" s="48"/>
      <c r="W188" s="48"/>
      <c r="X188" s="48"/>
      <c r="Y188" s="47"/>
      <c r="Z188" s="48"/>
      <c r="AA188" s="47">
        <v>234</v>
      </c>
      <c r="AB188" s="48" t="s">
        <v>3</v>
      </c>
      <c r="AC188" s="48" t="s">
        <v>461</v>
      </c>
      <c r="AD188" s="45" t="s">
        <v>361</v>
      </c>
      <c r="AE188" s="45" t="s">
        <v>385</v>
      </c>
      <c r="AF188" s="48"/>
      <c r="AG188" s="48"/>
      <c r="AH188" s="45" t="s">
        <v>26</v>
      </c>
      <c r="AI188" s="45" t="s">
        <v>132</v>
      </c>
      <c r="AJ188" s="45" t="s">
        <v>1180</v>
      </c>
      <c r="AK188" s="45" t="s">
        <v>251</v>
      </c>
      <c r="AL188" s="48"/>
      <c r="AM188" s="48"/>
      <c r="AN188" s="12"/>
      <c r="AO188" s="8"/>
      <c r="AP188" s="9"/>
      <c r="AQ188" s="10"/>
    </row>
    <row r="189" spans="1:43" ht="25.5">
      <c r="A189" s="58" t="s">
        <v>745</v>
      </c>
      <c r="B189" s="46" t="s">
        <v>132</v>
      </c>
      <c r="C189" s="46">
        <v>1096603000010</v>
      </c>
      <c r="D189" s="99" t="s">
        <v>39</v>
      </c>
      <c r="E189" s="99" t="s">
        <v>251</v>
      </c>
      <c r="F189" s="46" t="s">
        <v>238</v>
      </c>
      <c r="G189" s="99" t="s">
        <v>550</v>
      </c>
      <c r="H189" s="46" t="s">
        <v>237</v>
      </c>
      <c r="I189" s="99" t="s">
        <v>548</v>
      </c>
      <c r="J189" s="46" t="s">
        <v>238</v>
      </c>
      <c r="K189" s="99" t="s">
        <v>1132</v>
      </c>
      <c r="L189" s="119">
        <v>2</v>
      </c>
      <c r="M189" s="63">
        <v>0.8</v>
      </c>
      <c r="N189" s="45" t="s">
        <v>431</v>
      </c>
      <c r="O189" s="63">
        <f>Данные!L189*Данные!M189*[1]Данные!AG183/30.4</f>
        <v>1.6008771929824563</v>
      </c>
      <c r="P189" s="47" t="s">
        <v>1019</v>
      </c>
      <c r="Q189" s="47" t="s">
        <v>1019</v>
      </c>
      <c r="R189" s="47" t="s">
        <v>1019</v>
      </c>
      <c r="S189" s="48" t="s">
        <v>1018</v>
      </c>
      <c r="T189" s="48"/>
      <c r="U189" s="48"/>
      <c r="V189" s="48"/>
      <c r="W189" s="48"/>
      <c r="X189" s="48"/>
      <c r="Y189" s="48"/>
      <c r="Z189" s="48"/>
      <c r="AA189" s="47">
        <v>234</v>
      </c>
      <c r="AB189" s="48" t="s">
        <v>3</v>
      </c>
      <c r="AC189" s="48" t="s">
        <v>461</v>
      </c>
      <c r="AD189" s="45" t="s">
        <v>386</v>
      </c>
      <c r="AE189" s="45" t="s">
        <v>385</v>
      </c>
      <c r="AF189" s="48"/>
      <c r="AG189" s="48"/>
      <c r="AH189" s="45" t="s">
        <v>26</v>
      </c>
      <c r="AI189" s="45" t="s">
        <v>132</v>
      </c>
      <c r="AJ189" s="45" t="s">
        <v>1180</v>
      </c>
      <c r="AK189" s="45" t="s">
        <v>251</v>
      </c>
      <c r="AL189" s="48"/>
      <c r="AM189" s="48"/>
      <c r="AN189" s="12"/>
      <c r="AO189" s="8"/>
      <c r="AP189" s="9"/>
      <c r="AQ189" s="10"/>
    </row>
    <row r="190" spans="1:43" ht="25.5">
      <c r="A190" s="58" t="s">
        <v>746</v>
      </c>
      <c r="B190" s="46" t="s">
        <v>132</v>
      </c>
      <c r="C190" s="46">
        <v>1096603000010</v>
      </c>
      <c r="D190" s="99" t="s">
        <v>39</v>
      </c>
      <c r="E190" s="99" t="s">
        <v>251</v>
      </c>
      <c r="F190" s="46" t="s">
        <v>238</v>
      </c>
      <c r="G190" s="99" t="s">
        <v>550</v>
      </c>
      <c r="H190" s="46" t="s">
        <v>237</v>
      </c>
      <c r="I190" s="99" t="s">
        <v>548</v>
      </c>
      <c r="J190" s="46" t="s">
        <v>238</v>
      </c>
      <c r="K190" s="99" t="s">
        <v>1132</v>
      </c>
      <c r="L190" s="119">
        <v>2</v>
      </c>
      <c r="M190" s="63">
        <v>0.8</v>
      </c>
      <c r="N190" s="45" t="s">
        <v>431</v>
      </c>
      <c r="O190" s="63">
        <f>Данные!L190*Данные!M190*[1]Данные!AG184/30.4</f>
        <v>1.6008771929824563</v>
      </c>
      <c r="P190" s="47" t="s">
        <v>1019</v>
      </c>
      <c r="Q190" s="47" t="s">
        <v>1019</v>
      </c>
      <c r="R190" s="47" t="s">
        <v>1019</v>
      </c>
      <c r="S190" s="48" t="s">
        <v>1018</v>
      </c>
      <c r="T190" s="48"/>
      <c r="U190" s="48"/>
      <c r="V190" s="48"/>
      <c r="W190" s="48"/>
      <c r="X190" s="48"/>
      <c r="Y190" s="48"/>
      <c r="Z190" s="48"/>
      <c r="AA190" s="47">
        <v>234</v>
      </c>
      <c r="AB190" s="48" t="s">
        <v>3</v>
      </c>
      <c r="AC190" s="48" t="s">
        <v>461</v>
      </c>
      <c r="AD190" s="45" t="s">
        <v>386</v>
      </c>
      <c r="AE190" s="45" t="s">
        <v>387</v>
      </c>
      <c r="AF190" s="48"/>
      <c r="AG190" s="48"/>
      <c r="AH190" s="45" t="s">
        <v>26</v>
      </c>
      <c r="AI190" s="45" t="s">
        <v>132</v>
      </c>
      <c r="AJ190" s="45" t="s">
        <v>1180</v>
      </c>
      <c r="AK190" s="45" t="s">
        <v>251</v>
      </c>
      <c r="AL190" s="48"/>
      <c r="AM190" s="48"/>
      <c r="AN190" s="12"/>
      <c r="AO190" s="8"/>
      <c r="AP190" s="9"/>
      <c r="AQ190" s="10"/>
    </row>
    <row r="191" spans="1:43" ht="25.5">
      <c r="A191" s="58" t="s">
        <v>747</v>
      </c>
      <c r="B191" s="46" t="s">
        <v>132</v>
      </c>
      <c r="C191" s="46">
        <v>1096603000010</v>
      </c>
      <c r="D191" s="99" t="s">
        <v>39</v>
      </c>
      <c r="E191" s="99" t="s">
        <v>251</v>
      </c>
      <c r="F191" s="46" t="s">
        <v>238</v>
      </c>
      <c r="G191" s="99" t="s">
        <v>550</v>
      </c>
      <c r="H191" s="46" t="s">
        <v>237</v>
      </c>
      <c r="I191" s="99" t="s">
        <v>548</v>
      </c>
      <c r="J191" s="46" t="s">
        <v>238</v>
      </c>
      <c r="K191" s="99" t="s">
        <v>1132</v>
      </c>
      <c r="L191" s="119">
        <v>2</v>
      </c>
      <c r="M191" s="63">
        <v>0.8</v>
      </c>
      <c r="N191" s="45" t="s">
        <v>431</v>
      </c>
      <c r="O191" s="63">
        <f>Данные!L191*Данные!M191*[1]Данные!AG185/30.4</f>
        <v>1.6008771929824563</v>
      </c>
      <c r="P191" s="47" t="s">
        <v>1019</v>
      </c>
      <c r="Q191" s="47" t="s">
        <v>1019</v>
      </c>
      <c r="R191" s="47" t="s">
        <v>1019</v>
      </c>
      <c r="S191" s="48" t="s">
        <v>1018</v>
      </c>
      <c r="T191" s="48"/>
      <c r="U191" s="48"/>
      <c r="V191" s="48"/>
      <c r="W191" s="48"/>
      <c r="X191" s="48"/>
      <c r="Y191" s="48"/>
      <c r="Z191" s="48"/>
      <c r="AA191" s="47">
        <v>234</v>
      </c>
      <c r="AB191" s="48" t="s">
        <v>3</v>
      </c>
      <c r="AC191" s="48" t="s">
        <v>461</v>
      </c>
      <c r="AD191" s="45" t="s">
        <v>370</v>
      </c>
      <c r="AE191" s="45" t="s">
        <v>362</v>
      </c>
      <c r="AF191" s="48"/>
      <c r="AG191" s="48"/>
      <c r="AH191" s="45" t="s">
        <v>26</v>
      </c>
      <c r="AI191" s="45" t="s">
        <v>132</v>
      </c>
      <c r="AJ191" s="45" t="s">
        <v>1180</v>
      </c>
      <c r="AK191" s="45" t="s">
        <v>251</v>
      </c>
      <c r="AL191" s="48"/>
      <c r="AM191" s="48"/>
      <c r="AN191" s="12"/>
      <c r="AO191" s="8"/>
      <c r="AP191" s="9"/>
      <c r="AQ191" s="10"/>
    </row>
    <row r="192" spans="1:43" ht="25.5">
      <c r="A192" s="58" t="s">
        <v>748</v>
      </c>
      <c r="B192" s="46" t="s">
        <v>132</v>
      </c>
      <c r="C192" s="46">
        <v>1096603000010</v>
      </c>
      <c r="D192" s="99" t="s">
        <v>39</v>
      </c>
      <c r="E192" s="99" t="s">
        <v>251</v>
      </c>
      <c r="F192" s="46" t="s">
        <v>238</v>
      </c>
      <c r="G192" s="99" t="s">
        <v>550</v>
      </c>
      <c r="H192" s="46" t="s">
        <v>235</v>
      </c>
      <c r="I192" s="99" t="s">
        <v>1131</v>
      </c>
      <c r="J192" s="46" t="s">
        <v>301</v>
      </c>
      <c r="K192" s="99" t="s">
        <v>548</v>
      </c>
      <c r="L192" s="119">
        <v>1</v>
      </c>
      <c r="M192" s="63">
        <v>0.8</v>
      </c>
      <c r="N192" s="45" t="s">
        <v>431</v>
      </c>
      <c r="O192" s="63">
        <f>Данные!L192*Данные!M192*[1]Данные!AG186/30.4</f>
        <v>0.80043859649122817</v>
      </c>
      <c r="P192" s="47" t="s">
        <v>1019</v>
      </c>
      <c r="Q192" s="47" t="s">
        <v>1019</v>
      </c>
      <c r="R192" s="47" t="s">
        <v>1019</v>
      </c>
      <c r="S192" s="48" t="s">
        <v>1018</v>
      </c>
      <c r="T192" s="48"/>
      <c r="U192" s="48"/>
      <c r="V192" s="48"/>
      <c r="W192" s="48"/>
      <c r="X192" s="48"/>
      <c r="Y192" s="48"/>
      <c r="Z192" s="48"/>
      <c r="AA192" s="47">
        <v>234</v>
      </c>
      <c r="AB192" s="48" t="s">
        <v>3</v>
      </c>
      <c r="AC192" s="48" t="s">
        <v>461</v>
      </c>
      <c r="AD192" s="45" t="s">
        <v>370</v>
      </c>
      <c r="AE192" s="45" t="s">
        <v>320</v>
      </c>
      <c r="AF192" s="48"/>
      <c r="AG192" s="48"/>
      <c r="AH192" s="45" t="s">
        <v>26</v>
      </c>
      <c r="AI192" s="45" t="s">
        <v>132</v>
      </c>
      <c r="AJ192" s="45" t="s">
        <v>1180</v>
      </c>
      <c r="AK192" s="45" t="s">
        <v>251</v>
      </c>
      <c r="AL192" s="48"/>
      <c r="AM192" s="48"/>
      <c r="AN192" s="12"/>
      <c r="AO192" s="8"/>
      <c r="AP192" s="9"/>
      <c r="AQ192" s="10"/>
    </row>
    <row r="193" spans="1:43" ht="25.5">
      <c r="A193" s="58" t="s">
        <v>749</v>
      </c>
      <c r="B193" s="46" t="s">
        <v>132</v>
      </c>
      <c r="C193" s="46">
        <v>1096603000010</v>
      </c>
      <c r="D193" s="99" t="s">
        <v>39</v>
      </c>
      <c r="E193" s="99" t="s">
        <v>251</v>
      </c>
      <c r="F193" s="46" t="s">
        <v>238</v>
      </c>
      <c r="G193" s="99" t="s">
        <v>550</v>
      </c>
      <c r="H193" s="46" t="s">
        <v>235</v>
      </c>
      <c r="I193" s="99" t="s">
        <v>1131</v>
      </c>
      <c r="J193" s="46" t="s">
        <v>238</v>
      </c>
      <c r="K193" s="99" t="s">
        <v>1132</v>
      </c>
      <c r="L193" s="119">
        <v>5</v>
      </c>
      <c r="M193" s="63">
        <v>0.8</v>
      </c>
      <c r="N193" s="45" t="s">
        <v>431</v>
      </c>
      <c r="O193" s="63">
        <f>Данные!L193*Данные!M193*[1]Данные!AG187/30.4</f>
        <v>4.0021929824561404</v>
      </c>
      <c r="P193" s="47" t="s">
        <v>1019</v>
      </c>
      <c r="Q193" s="47" t="s">
        <v>1019</v>
      </c>
      <c r="R193" s="47" t="s">
        <v>1019</v>
      </c>
      <c r="S193" s="48" t="s">
        <v>1018</v>
      </c>
      <c r="T193" s="48"/>
      <c r="U193" s="48"/>
      <c r="V193" s="48"/>
      <c r="W193" s="48"/>
      <c r="X193" s="48"/>
      <c r="Y193" s="48"/>
      <c r="Z193" s="48"/>
      <c r="AA193" s="47">
        <v>234</v>
      </c>
      <c r="AB193" s="48" t="s">
        <v>3</v>
      </c>
      <c r="AC193" s="48" t="s">
        <v>461</v>
      </c>
      <c r="AD193" s="45" t="s">
        <v>381</v>
      </c>
      <c r="AE193" s="45" t="s">
        <v>302</v>
      </c>
      <c r="AF193" s="48"/>
      <c r="AG193" s="48"/>
      <c r="AH193" s="45" t="s">
        <v>26</v>
      </c>
      <c r="AI193" s="45" t="s">
        <v>132</v>
      </c>
      <c r="AJ193" s="45" t="s">
        <v>1180</v>
      </c>
      <c r="AK193" s="45" t="s">
        <v>251</v>
      </c>
      <c r="AL193" s="48"/>
      <c r="AM193" s="48"/>
      <c r="AN193" s="12"/>
      <c r="AO193" s="8"/>
      <c r="AP193" s="9"/>
      <c r="AQ193" s="10"/>
    </row>
    <row r="194" spans="1:43" ht="25.5">
      <c r="A194" s="58" t="s">
        <v>750</v>
      </c>
      <c r="B194" s="46" t="s">
        <v>132</v>
      </c>
      <c r="C194" s="46">
        <v>1096603000010</v>
      </c>
      <c r="D194" s="99" t="s">
        <v>39</v>
      </c>
      <c r="E194" s="99" t="s">
        <v>251</v>
      </c>
      <c r="F194" s="46" t="s">
        <v>238</v>
      </c>
      <c r="G194" s="99" t="s">
        <v>550</v>
      </c>
      <c r="H194" s="46" t="s">
        <v>235</v>
      </c>
      <c r="I194" s="99" t="s">
        <v>1131</v>
      </c>
      <c r="J194" s="46" t="s">
        <v>301</v>
      </c>
      <c r="K194" s="99" t="s">
        <v>548</v>
      </c>
      <c r="L194" s="119">
        <v>3</v>
      </c>
      <c r="M194" s="63">
        <v>0.8</v>
      </c>
      <c r="N194" s="45" t="s">
        <v>431</v>
      </c>
      <c r="O194" s="63">
        <f>Данные!L194*Данные!M194*[1]Данные!AG188/30.4</f>
        <v>2.401315789473685</v>
      </c>
      <c r="P194" s="47" t="s">
        <v>1019</v>
      </c>
      <c r="Q194" s="47" t="s">
        <v>1019</v>
      </c>
      <c r="R194" s="47" t="s">
        <v>1019</v>
      </c>
      <c r="S194" s="48" t="s">
        <v>1018</v>
      </c>
      <c r="T194" s="48"/>
      <c r="U194" s="48"/>
      <c r="V194" s="48"/>
      <c r="W194" s="48"/>
      <c r="X194" s="48"/>
      <c r="Y194" s="48"/>
      <c r="Z194" s="48"/>
      <c r="AA194" s="47">
        <v>234</v>
      </c>
      <c r="AB194" s="48" t="s">
        <v>3</v>
      </c>
      <c r="AC194" s="48" t="s">
        <v>461</v>
      </c>
      <c r="AD194" s="45" t="s">
        <v>374</v>
      </c>
      <c r="AE194" s="45" t="s">
        <v>327</v>
      </c>
      <c r="AF194" s="48"/>
      <c r="AG194" s="48"/>
      <c r="AH194" s="45" t="s">
        <v>26</v>
      </c>
      <c r="AI194" s="45" t="s">
        <v>132</v>
      </c>
      <c r="AJ194" s="45" t="s">
        <v>1180</v>
      </c>
      <c r="AK194" s="45" t="s">
        <v>251</v>
      </c>
      <c r="AL194" s="48"/>
      <c r="AM194" s="48"/>
      <c r="AN194" s="12"/>
      <c r="AO194" s="8"/>
      <c r="AP194" s="9"/>
      <c r="AQ194" s="10"/>
    </row>
    <row r="195" spans="1:43" ht="25.5">
      <c r="A195" s="58" t="s">
        <v>751</v>
      </c>
      <c r="B195" s="46" t="s">
        <v>132</v>
      </c>
      <c r="C195" s="46">
        <v>1096603000010</v>
      </c>
      <c r="D195" s="99" t="s">
        <v>39</v>
      </c>
      <c r="E195" s="99" t="s">
        <v>251</v>
      </c>
      <c r="F195" s="46" t="s">
        <v>238</v>
      </c>
      <c r="G195" s="99" t="s">
        <v>550</v>
      </c>
      <c r="H195" s="46" t="s">
        <v>235</v>
      </c>
      <c r="I195" s="99" t="s">
        <v>1131</v>
      </c>
      <c r="J195" s="46" t="s">
        <v>238</v>
      </c>
      <c r="K195" s="99" t="s">
        <v>1132</v>
      </c>
      <c r="L195" s="119">
        <v>4</v>
      </c>
      <c r="M195" s="63">
        <v>0.8</v>
      </c>
      <c r="N195" s="45" t="s">
        <v>431</v>
      </c>
      <c r="O195" s="63">
        <f>Данные!L195*Данные!M195*[1]Данные!AG189/30.4</f>
        <v>3.2017543859649127</v>
      </c>
      <c r="P195" s="47" t="s">
        <v>1019</v>
      </c>
      <c r="Q195" s="47" t="s">
        <v>1019</v>
      </c>
      <c r="R195" s="47" t="s">
        <v>1019</v>
      </c>
      <c r="S195" s="48" t="s">
        <v>1018</v>
      </c>
      <c r="T195" s="48"/>
      <c r="U195" s="47"/>
      <c r="V195" s="48"/>
      <c r="W195" s="48"/>
      <c r="X195" s="48"/>
      <c r="Y195" s="47"/>
      <c r="Z195" s="48"/>
      <c r="AA195" s="47">
        <v>234</v>
      </c>
      <c r="AB195" s="48" t="s">
        <v>3</v>
      </c>
      <c r="AC195" s="48" t="s">
        <v>461</v>
      </c>
      <c r="AD195" s="45" t="s">
        <v>368</v>
      </c>
      <c r="AE195" s="45" t="s">
        <v>1078</v>
      </c>
      <c r="AF195" s="48"/>
      <c r="AG195" s="48"/>
      <c r="AH195" s="45" t="s">
        <v>26</v>
      </c>
      <c r="AI195" s="45" t="s">
        <v>132</v>
      </c>
      <c r="AJ195" s="45" t="s">
        <v>1180</v>
      </c>
      <c r="AK195" s="45" t="s">
        <v>251</v>
      </c>
      <c r="AL195" s="48"/>
      <c r="AM195" s="48"/>
      <c r="AN195" s="12"/>
      <c r="AO195" s="8"/>
      <c r="AP195" s="9"/>
      <c r="AQ195" s="10"/>
    </row>
    <row r="196" spans="1:43" ht="25.5">
      <c r="A196" s="58" t="s">
        <v>752</v>
      </c>
      <c r="B196" s="46" t="s">
        <v>132</v>
      </c>
      <c r="C196" s="46">
        <v>1096603000010</v>
      </c>
      <c r="D196" s="99" t="s">
        <v>39</v>
      </c>
      <c r="E196" s="99" t="s">
        <v>251</v>
      </c>
      <c r="F196" s="46" t="s">
        <v>238</v>
      </c>
      <c r="G196" s="99" t="s">
        <v>550</v>
      </c>
      <c r="H196" s="46" t="s">
        <v>235</v>
      </c>
      <c r="I196" s="99" t="s">
        <v>1131</v>
      </c>
      <c r="J196" s="46" t="s">
        <v>301</v>
      </c>
      <c r="K196" s="99" t="s">
        <v>548</v>
      </c>
      <c r="L196" s="119">
        <v>2</v>
      </c>
      <c r="M196" s="63">
        <v>0.8</v>
      </c>
      <c r="N196" s="45" t="s">
        <v>431</v>
      </c>
      <c r="O196" s="63">
        <f>Данные!L196*Данные!M196*[1]Данные!AG190/30.4</f>
        <v>1.6008771929824563</v>
      </c>
      <c r="P196" s="47" t="s">
        <v>1019</v>
      </c>
      <c r="Q196" s="47" t="s">
        <v>1019</v>
      </c>
      <c r="R196" s="47" t="s">
        <v>1019</v>
      </c>
      <c r="S196" s="48" t="s">
        <v>1018</v>
      </c>
      <c r="T196" s="48"/>
      <c r="U196" s="47"/>
      <c r="V196" s="48"/>
      <c r="W196" s="48"/>
      <c r="X196" s="48"/>
      <c r="Y196" s="47"/>
      <c r="Z196" s="48"/>
      <c r="AA196" s="47">
        <v>234</v>
      </c>
      <c r="AB196" s="48" t="s">
        <v>3</v>
      </c>
      <c r="AC196" s="48" t="s">
        <v>461</v>
      </c>
      <c r="AD196" s="45" t="s">
        <v>368</v>
      </c>
      <c r="AE196" s="45" t="s">
        <v>304</v>
      </c>
      <c r="AF196" s="48"/>
      <c r="AG196" s="48"/>
      <c r="AH196" s="45" t="s">
        <v>26</v>
      </c>
      <c r="AI196" s="45" t="s">
        <v>132</v>
      </c>
      <c r="AJ196" s="45" t="s">
        <v>1180</v>
      </c>
      <c r="AK196" s="45" t="s">
        <v>251</v>
      </c>
      <c r="AL196" s="48"/>
      <c r="AM196" s="48"/>
      <c r="AN196" s="12"/>
      <c r="AO196" s="8"/>
      <c r="AP196" s="9"/>
      <c r="AQ196" s="10"/>
    </row>
    <row r="197" spans="1:43" ht="25.5">
      <c r="A197" s="58" t="s">
        <v>753</v>
      </c>
      <c r="B197" s="46" t="s">
        <v>132</v>
      </c>
      <c r="C197" s="46">
        <v>1096603000010</v>
      </c>
      <c r="D197" s="99" t="s">
        <v>39</v>
      </c>
      <c r="E197" s="99" t="s">
        <v>251</v>
      </c>
      <c r="F197" s="46" t="s">
        <v>238</v>
      </c>
      <c r="G197" s="99" t="s">
        <v>550</v>
      </c>
      <c r="H197" s="46" t="s">
        <v>235</v>
      </c>
      <c r="I197" s="99" t="s">
        <v>1131</v>
      </c>
      <c r="J197" s="46" t="s">
        <v>238</v>
      </c>
      <c r="K197" s="99" t="s">
        <v>1132</v>
      </c>
      <c r="L197" s="119">
        <v>4</v>
      </c>
      <c r="M197" s="63">
        <v>0.8</v>
      </c>
      <c r="N197" s="45" t="s">
        <v>431</v>
      </c>
      <c r="O197" s="63">
        <f>Данные!L197*Данные!M197*[1]Данные!AG191/30.4</f>
        <v>3.2017543859649127</v>
      </c>
      <c r="P197" s="47" t="s">
        <v>1019</v>
      </c>
      <c r="Q197" s="47" t="s">
        <v>1019</v>
      </c>
      <c r="R197" s="47" t="s">
        <v>1019</v>
      </c>
      <c r="S197" s="48" t="s">
        <v>1018</v>
      </c>
      <c r="T197" s="48"/>
      <c r="U197" s="47"/>
      <c r="V197" s="48"/>
      <c r="W197" s="48"/>
      <c r="X197" s="48"/>
      <c r="Y197" s="47"/>
      <c r="Z197" s="48"/>
      <c r="AA197" s="47">
        <v>234</v>
      </c>
      <c r="AB197" s="48" t="s">
        <v>3</v>
      </c>
      <c r="AC197" s="48" t="s">
        <v>461</v>
      </c>
      <c r="AD197" s="45" t="s">
        <v>381</v>
      </c>
      <c r="AE197" s="45" t="s">
        <v>23</v>
      </c>
      <c r="AF197" s="48"/>
      <c r="AG197" s="48"/>
      <c r="AH197" s="45" t="s">
        <v>26</v>
      </c>
      <c r="AI197" s="45" t="s">
        <v>132</v>
      </c>
      <c r="AJ197" s="45" t="s">
        <v>1180</v>
      </c>
      <c r="AK197" s="45" t="s">
        <v>251</v>
      </c>
      <c r="AL197" s="48"/>
      <c r="AM197" s="48"/>
      <c r="AN197" s="12"/>
      <c r="AO197" s="8"/>
      <c r="AP197" s="9"/>
      <c r="AQ197" s="10"/>
    </row>
    <row r="198" spans="1:43" ht="25.5">
      <c r="A198" s="58" t="s">
        <v>754</v>
      </c>
      <c r="B198" s="46" t="s">
        <v>132</v>
      </c>
      <c r="C198" s="46">
        <v>1096603000010</v>
      </c>
      <c r="D198" s="99" t="s">
        <v>39</v>
      </c>
      <c r="E198" s="99" t="s">
        <v>251</v>
      </c>
      <c r="F198" s="46" t="s">
        <v>238</v>
      </c>
      <c r="G198" s="99" t="s">
        <v>550</v>
      </c>
      <c r="H198" s="46" t="s">
        <v>235</v>
      </c>
      <c r="I198" s="99" t="s">
        <v>1131</v>
      </c>
      <c r="J198" s="46" t="s">
        <v>238</v>
      </c>
      <c r="K198" s="99" t="s">
        <v>1132</v>
      </c>
      <c r="L198" s="119">
        <v>3</v>
      </c>
      <c r="M198" s="63">
        <v>0.8</v>
      </c>
      <c r="N198" s="45" t="s">
        <v>431</v>
      </c>
      <c r="O198" s="63">
        <f>Данные!L198*Данные!M198*[1]Данные!AG192/30.4</f>
        <v>2.401315789473685</v>
      </c>
      <c r="P198" s="47" t="s">
        <v>1019</v>
      </c>
      <c r="Q198" s="47" t="s">
        <v>1019</v>
      </c>
      <c r="R198" s="47" t="s">
        <v>1019</v>
      </c>
      <c r="S198" s="48" t="s">
        <v>1018</v>
      </c>
      <c r="T198" s="48"/>
      <c r="U198" s="47"/>
      <c r="V198" s="48"/>
      <c r="W198" s="48"/>
      <c r="X198" s="48"/>
      <c r="Y198" s="47"/>
      <c r="Z198" s="48"/>
      <c r="AA198" s="47">
        <v>234</v>
      </c>
      <c r="AB198" s="48" t="s">
        <v>3</v>
      </c>
      <c r="AC198" s="48" t="s">
        <v>461</v>
      </c>
      <c r="AD198" s="45" t="s">
        <v>370</v>
      </c>
      <c r="AE198" s="45" t="s">
        <v>388</v>
      </c>
      <c r="AF198" s="48"/>
      <c r="AG198" s="48"/>
      <c r="AH198" s="45" t="s">
        <v>26</v>
      </c>
      <c r="AI198" s="45" t="s">
        <v>132</v>
      </c>
      <c r="AJ198" s="45" t="s">
        <v>1180</v>
      </c>
      <c r="AK198" s="45" t="s">
        <v>251</v>
      </c>
      <c r="AL198" s="48"/>
      <c r="AM198" s="48"/>
      <c r="AN198" s="12"/>
      <c r="AO198" s="8"/>
      <c r="AP198" s="9"/>
      <c r="AQ198" s="10"/>
    </row>
    <row r="199" spans="1:43" ht="25.5">
      <c r="A199" s="58" t="s">
        <v>755</v>
      </c>
      <c r="B199" s="46" t="s">
        <v>132</v>
      </c>
      <c r="C199" s="46">
        <v>1096603000010</v>
      </c>
      <c r="D199" s="99" t="s">
        <v>39</v>
      </c>
      <c r="E199" s="99" t="s">
        <v>251</v>
      </c>
      <c r="F199" s="46" t="s">
        <v>238</v>
      </c>
      <c r="G199" s="99" t="s">
        <v>550</v>
      </c>
      <c r="H199" s="46" t="s">
        <v>235</v>
      </c>
      <c r="I199" s="99" t="s">
        <v>1131</v>
      </c>
      <c r="J199" s="46" t="s">
        <v>238</v>
      </c>
      <c r="K199" s="99" t="s">
        <v>1132</v>
      </c>
      <c r="L199" s="119">
        <v>2</v>
      </c>
      <c r="M199" s="63">
        <v>0.8</v>
      </c>
      <c r="N199" s="45" t="s">
        <v>431</v>
      </c>
      <c r="O199" s="63">
        <f>Данные!L199*Данные!M199*[1]Данные!AG193/30.4</f>
        <v>1.6008771929824563</v>
      </c>
      <c r="P199" s="47" t="s">
        <v>1019</v>
      </c>
      <c r="Q199" s="47" t="s">
        <v>1019</v>
      </c>
      <c r="R199" s="47" t="s">
        <v>1019</v>
      </c>
      <c r="S199" s="48" t="s">
        <v>1018</v>
      </c>
      <c r="T199" s="48"/>
      <c r="U199" s="48"/>
      <c r="V199" s="48"/>
      <c r="W199" s="48"/>
      <c r="X199" s="48"/>
      <c r="Y199" s="48"/>
      <c r="Z199" s="48"/>
      <c r="AA199" s="47">
        <v>234</v>
      </c>
      <c r="AB199" s="48" t="s">
        <v>3</v>
      </c>
      <c r="AC199" s="48" t="s">
        <v>461</v>
      </c>
      <c r="AD199" s="45" t="s">
        <v>359</v>
      </c>
      <c r="AE199" s="45" t="s">
        <v>337</v>
      </c>
      <c r="AF199" s="48"/>
      <c r="AG199" s="48"/>
      <c r="AH199" s="45" t="s">
        <v>26</v>
      </c>
      <c r="AI199" s="45" t="s">
        <v>132</v>
      </c>
      <c r="AJ199" s="45" t="s">
        <v>1180</v>
      </c>
      <c r="AK199" s="45" t="s">
        <v>251</v>
      </c>
      <c r="AL199" s="48"/>
      <c r="AM199" s="48"/>
      <c r="AN199" s="12"/>
      <c r="AO199" s="8"/>
      <c r="AP199" s="9"/>
      <c r="AQ199" s="10"/>
    </row>
    <row r="200" spans="1:43" ht="25.5">
      <c r="A200" s="58" t="s">
        <v>756</v>
      </c>
      <c r="B200" s="46" t="s">
        <v>137</v>
      </c>
      <c r="C200" s="46">
        <v>1026600628230</v>
      </c>
      <c r="D200" s="99" t="s">
        <v>43</v>
      </c>
      <c r="E200" s="99" t="s">
        <v>256</v>
      </c>
      <c r="F200" s="46" t="s">
        <v>238</v>
      </c>
      <c r="G200" s="99" t="s">
        <v>550</v>
      </c>
      <c r="H200" s="46" t="s">
        <v>235</v>
      </c>
      <c r="I200" s="99" t="s">
        <v>1131</v>
      </c>
      <c r="J200" s="46" t="s">
        <v>238</v>
      </c>
      <c r="K200" s="99" t="s">
        <v>1132</v>
      </c>
      <c r="L200" s="119">
        <v>1</v>
      </c>
      <c r="M200" s="63">
        <v>0.8</v>
      </c>
      <c r="N200" s="45" t="s">
        <v>431</v>
      </c>
      <c r="O200" s="63">
        <f>Данные!L200*Данные!M200*[1]Данные!AG194/30.4</f>
        <v>0.80043859649122817</v>
      </c>
      <c r="P200" s="47" t="s">
        <v>1019</v>
      </c>
      <c r="Q200" s="47" t="s">
        <v>1019</v>
      </c>
      <c r="R200" s="47" t="s">
        <v>1019</v>
      </c>
      <c r="S200" s="48" t="s">
        <v>1018</v>
      </c>
      <c r="T200" s="48"/>
      <c r="U200" s="48"/>
      <c r="V200" s="48"/>
      <c r="W200" s="48"/>
      <c r="X200" s="48"/>
      <c r="Y200" s="48"/>
      <c r="Z200" s="48"/>
      <c r="AA200" s="47">
        <v>234</v>
      </c>
      <c r="AB200" s="48" t="s">
        <v>3</v>
      </c>
      <c r="AC200" s="48" t="s">
        <v>461</v>
      </c>
      <c r="AD200" s="45" t="s">
        <v>359</v>
      </c>
      <c r="AE200" s="45" t="s">
        <v>337</v>
      </c>
      <c r="AF200" s="48"/>
      <c r="AG200" s="48"/>
      <c r="AH200" s="45" t="s">
        <v>26</v>
      </c>
      <c r="AI200" s="45" t="s">
        <v>137</v>
      </c>
      <c r="AJ200" s="45" t="s">
        <v>43</v>
      </c>
      <c r="AK200" s="45" t="s">
        <v>256</v>
      </c>
      <c r="AL200" s="48"/>
      <c r="AM200" s="48"/>
      <c r="AN200" s="12"/>
      <c r="AO200" s="8"/>
      <c r="AP200" s="9"/>
      <c r="AQ200" s="10"/>
    </row>
    <row r="201" spans="1:43" ht="38.25">
      <c r="A201" s="58" t="s">
        <v>757</v>
      </c>
      <c r="B201" s="46" t="s">
        <v>138</v>
      </c>
      <c r="C201" s="46">
        <v>1026600632607</v>
      </c>
      <c r="D201" s="99" t="s">
        <v>44</v>
      </c>
      <c r="E201" s="99" t="s">
        <v>257</v>
      </c>
      <c r="F201" s="46" t="s">
        <v>238</v>
      </c>
      <c r="G201" s="99" t="s">
        <v>550</v>
      </c>
      <c r="H201" s="46" t="s">
        <v>235</v>
      </c>
      <c r="I201" s="99" t="s">
        <v>1131</v>
      </c>
      <c r="J201" s="46" t="s">
        <v>238</v>
      </c>
      <c r="K201" s="99" t="s">
        <v>1132</v>
      </c>
      <c r="L201" s="119">
        <v>1</v>
      </c>
      <c r="M201" s="63">
        <v>0.8</v>
      </c>
      <c r="N201" s="45" t="s">
        <v>431</v>
      </c>
      <c r="O201" s="63">
        <f>Данные!L201*Данные!M201*[1]Данные!AG195/30.4</f>
        <v>0.80043859649122817</v>
      </c>
      <c r="P201" s="47" t="s">
        <v>1019</v>
      </c>
      <c r="Q201" s="47" t="s">
        <v>1019</v>
      </c>
      <c r="R201" s="47" t="s">
        <v>1019</v>
      </c>
      <c r="S201" s="48" t="s">
        <v>1018</v>
      </c>
      <c r="T201" s="48"/>
      <c r="U201" s="48"/>
      <c r="V201" s="48"/>
      <c r="W201" s="48"/>
      <c r="X201" s="48"/>
      <c r="Y201" s="48"/>
      <c r="Z201" s="48"/>
      <c r="AA201" s="47">
        <v>234</v>
      </c>
      <c r="AB201" s="48" t="s">
        <v>3</v>
      </c>
      <c r="AC201" s="48" t="s">
        <v>461</v>
      </c>
      <c r="AD201" s="45" t="s">
        <v>359</v>
      </c>
      <c r="AE201" s="45" t="s">
        <v>337</v>
      </c>
      <c r="AF201" s="48"/>
      <c r="AG201" s="48"/>
      <c r="AH201" s="45" t="s">
        <v>26</v>
      </c>
      <c r="AI201" s="45" t="s">
        <v>138</v>
      </c>
      <c r="AJ201" s="45" t="s">
        <v>44</v>
      </c>
      <c r="AK201" s="45" t="s">
        <v>257</v>
      </c>
      <c r="AL201" s="48"/>
      <c r="AM201" s="48"/>
      <c r="AN201" s="12"/>
      <c r="AO201" s="8"/>
      <c r="AP201" s="9"/>
      <c r="AQ201" s="10"/>
    </row>
    <row r="202" spans="1:43" ht="25.5">
      <c r="A202" s="58" t="s">
        <v>758</v>
      </c>
      <c r="B202" s="46" t="s">
        <v>132</v>
      </c>
      <c r="C202" s="46">
        <v>1096603000010</v>
      </c>
      <c r="D202" s="99" t="s">
        <v>39</v>
      </c>
      <c r="E202" s="99" t="s">
        <v>251</v>
      </c>
      <c r="F202" s="80" t="s">
        <v>238</v>
      </c>
      <c r="G202" s="99" t="s">
        <v>550</v>
      </c>
      <c r="H202" s="46" t="s">
        <v>235</v>
      </c>
      <c r="I202" s="99" t="s">
        <v>1131</v>
      </c>
      <c r="J202" s="46" t="s">
        <v>238</v>
      </c>
      <c r="K202" s="99" t="s">
        <v>1132</v>
      </c>
      <c r="L202" s="119">
        <v>3</v>
      </c>
      <c r="M202" s="63">
        <v>0.8</v>
      </c>
      <c r="N202" s="45" t="s">
        <v>431</v>
      </c>
      <c r="O202" s="63">
        <f>Данные!L202*Данные!M202*[1]Данные!AG196/30.4</f>
        <v>2.401315789473685</v>
      </c>
      <c r="P202" s="47" t="s">
        <v>1019</v>
      </c>
      <c r="Q202" s="47" t="s">
        <v>1019</v>
      </c>
      <c r="R202" s="47" t="s">
        <v>1019</v>
      </c>
      <c r="S202" s="48" t="s">
        <v>1018</v>
      </c>
      <c r="T202" s="48"/>
      <c r="U202" s="48"/>
      <c r="V202" s="48"/>
      <c r="W202" s="48"/>
      <c r="X202" s="48"/>
      <c r="Y202" s="48"/>
      <c r="Z202" s="48"/>
      <c r="AA202" s="47">
        <v>234</v>
      </c>
      <c r="AB202" s="48" t="s">
        <v>3</v>
      </c>
      <c r="AC202" s="48" t="s">
        <v>461</v>
      </c>
      <c r="AD202" s="45" t="s">
        <v>359</v>
      </c>
      <c r="AE202" s="45" t="s">
        <v>389</v>
      </c>
      <c r="AF202" s="48"/>
      <c r="AG202" s="48"/>
      <c r="AH202" s="45" t="s">
        <v>26</v>
      </c>
      <c r="AI202" s="45" t="s">
        <v>132</v>
      </c>
      <c r="AJ202" s="45" t="s">
        <v>1180</v>
      </c>
      <c r="AK202" s="45" t="s">
        <v>251</v>
      </c>
      <c r="AL202" s="48"/>
      <c r="AM202" s="48"/>
      <c r="AN202" s="12"/>
      <c r="AO202" s="8"/>
      <c r="AP202" s="9"/>
      <c r="AQ202" s="10"/>
    </row>
    <row r="203" spans="1:43" ht="25.5">
      <c r="A203" s="58" t="s">
        <v>759</v>
      </c>
      <c r="B203" s="46" t="s">
        <v>132</v>
      </c>
      <c r="C203" s="46">
        <v>1096603000010</v>
      </c>
      <c r="D203" s="99" t="s">
        <v>39</v>
      </c>
      <c r="E203" s="99" t="s">
        <v>251</v>
      </c>
      <c r="F203" s="46" t="s">
        <v>238</v>
      </c>
      <c r="G203" s="99" t="s">
        <v>550</v>
      </c>
      <c r="H203" s="46" t="s">
        <v>237</v>
      </c>
      <c r="I203" s="99" t="s">
        <v>548</v>
      </c>
      <c r="J203" s="46" t="s">
        <v>238</v>
      </c>
      <c r="K203" s="99" t="s">
        <v>1132</v>
      </c>
      <c r="L203" s="119">
        <v>2</v>
      </c>
      <c r="M203" s="63">
        <v>0.8</v>
      </c>
      <c r="N203" s="45" t="s">
        <v>431</v>
      </c>
      <c r="O203" s="63">
        <f>Данные!L203*Данные!M203*[1]Данные!AG197/30.4</f>
        <v>1.6008771929824563</v>
      </c>
      <c r="P203" s="47" t="s">
        <v>1019</v>
      </c>
      <c r="Q203" s="47" t="s">
        <v>1019</v>
      </c>
      <c r="R203" s="47" t="s">
        <v>1019</v>
      </c>
      <c r="S203" s="48" t="s">
        <v>1018</v>
      </c>
      <c r="T203" s="48"/>
      <c r="U203" s="47"/>
      <c r="V203" s="48"/>
      <c r="W203" s="48"/>
      <c r="X203" s="48"/>
      <c r="Y203" s="47"/>
      <c r="Z203" s="48"/>
      <c r="AA203" s="47">
        <v>234</v>
      </c>
      <c r="AB203" s="48" t="s">
        <v>3</v>
      </c>
      <c r="AC203" s="48" t="s">
        <v>461</v>
      </c>
      <c r="AD203" s="45" t="s">
        <v>361</v>
      </c>
      <c r="AE203" s="45" t="s">
        <v>23</v>
      </c>
      <c r="AF203" s="48"/>
      <c r="AG203" s="48"/>
      <c r="AH203" s="45" t="s">
        <v>26</v>
      </c>
      <c r="AI203" s="45" t="s">
        <v>132</v>
      </c>
      <c r="AJ203" s="45" t="s">
        <v>1180</v>
      </c>
      <c r="AK203" s="45" t="s">
        <v>251</v>
      </c>
      <c r="AL203" s="48"/>
      <c r="AM203" s="48"/>
      <c r="AN203" s="12"/>
      <c r="AO203" s="8"/>
      <c r="AP203" s="9"/>
      <c r="AQ203" s="10"/>
    </row>
    <row r="204" spans="1:43" ht="25.5">
      <c r="A204" s="58" t="s">
        <v>760</v>
      </c>
      <c r="B204" s="46" t="s">
        <v>132</v>
      </c>
      <c r="C204" s="46">
        <v>1096603000010</v>
      </c>
      <c r="D204" s="99" t="s">
        <v>39</v>
      </c>
      <c r="E204" s="99" t="s">
        <v>251</v>
      </c>
      <c r="F204" s="46" t="s">
        <v>238</v>
      </c>
      <c r="G204" s="99" t="s">
        <v>550</v>
      </c>
      <c r="H204" s="46" t="s">
        <v>235</v>
      </c>
      <c r="I204" s="99" t="s">
        <v>1131</v>
      </c>
      <c r="J204" s="46" t="s">
        <v>301</v>
      </c>
      <c r="K204" s="99" t="s">
        <v>548</v>
      </c>
      <c r="L204" s="119">
        <v>4</v>
      </c>
      <c r="M204" s="63">
        <v>0.8</v>
      </c>
      <c r="N204" s="45" t="s">
        <v>431</v>
      </c>
      <c r="O204" s="63">
        <f>Данные!L204*Данные!M204*[1]Данные!AG198/30.4</f>
        <v>3.2017543859649127</v>
      </c>
      <c r="P204" s="47" t="s">
        <v>1019</v>
      </c>
      <c r="Q204" s="47" t="s">
        <v>1019</v>
      </c>
      <c r="R204" s="47" t="s">
        <v>1019</v>
      </c>
      <c r="S204" s="48" t="s">
        <v>1018</v>
      </c>
      <c r="T204" s="48"/>
      <c r="U204" s="47"/>
      <c r="V204" s="48"/>
      <c r="W204" s="48"/>
      <c r="X204" s="48"/>
      <c r="Y204" s="47"/>
      <c r="Z204" s="48"/>
      <c r="AA204" s="47">
        <v>234</v>
      </c>
      <c r="AB204" s="48" t="s">
        <v>3</v>
      </c>
      <c r="AC204" s="48" t="s">
        <v>461</v>
      </c>
      <c r="AD204" s="45" t="s">
        <v>359</v>
      </c>
      <c r="AE204" s="45" t="s">
        <v>390</v>
      </c>
      <c r="AF204" s="48"/>
      <c r="AG204" s="48"/>
      <c r="AH204" s="45" t="s">
        <v>26</v>
      </c>
      <c r="AI204" s="45" t="s">
        <v>132</v>
      </c>
      <c r="AJ204" s="45" t="s">
        <v>1180</v>
      </c>
      <c r="AK204" s="45" t="s">
        <v>251</v>
      </c>
      <c r="AL204" s="48"/>
      <c r="AM204" s="48"/>
      <c r="AN204" s="12"/>
      <c r="AO204" s="8"/>
      <c r="AP204" s="9"/>
      <c r="AQ204" s="10"/>
    </row>
    <row r="205" spans="1:43" ht="25.5">
      <c r="A205" s="58" t="s">
        <v>761</v>
      </c>
      <c r="B205" s="46" t="s">
        <v>132</v>
      </c>
      <c r="C205" s="46">
        <v>1096603000010</v>
      </c>
      <c r="D205" s="99" t="s">
        <v>39</v>
      </c>
      <c r="E205" s="99" t="s">
        <v>251</v>
      </c>
      <c r="F205" s="46" t="s">
        <v>238</v>
      </c>
      <c r="G205" s="99" t="s">
        <v>550</v>
      </c>
      <c r="H205" s="46" t="s">
        <v>235</v>
      </c>
      <c r="I205" s="99" t="s">
        <v>1131</v>
      </c>
      <c r="J205" s="46" t="s">
        <v>301</v>
      </c>
      <c r="K205" s="99" t="s">
        <v>548</v>
      </c>
      <c r="L205" s="119">
        <v>4</v>
      </c>
      <c r="M205" s="63">
        <v>0.8</v>
      </c>
      <c r="N205" s="45" t="s">
        <v>431</v>
      </c>
      <c r="O205" s="63">
        <f>Данные!L205*Данные!M205*[1]Данные!AG199/30.4</f>
        <v>3.2017543859649127</v>
      </c>
      <c r="P205" s="47" t="s">
        <v>1019</v>
      </c>
      <c r="Q205" s="47" t="s">
        <v>1019</v>
      </c>
      <c r="R205" s="47" t="s">
        <v>1019</v>
      </c>
      <c r="S205" s="48" t="s">
        <v>1018</v>
      </c>
      <c r="T205" s="48"/>
      <c r="U205" s="47"/>
      <c r="V205" s="48"/>
      <c r="W205" s="48"/>
      <c r="X205" s="48"/>
      <c r="Y205" s="47"/>
      <c r="Z205" s="48"/>
      <c r="AA205" s="47">
        <v>234</v>
      </c>
      <c r="AB205" s="48" t="s">
        <v>3</v>
      </c>
      <c r="AC205" s="48" t="s">
        <v>461</v>
      </c>
      <c r="AD205" s="45" t="s">
        <v>361</v>
      </c>
      <c r="AE205" s="45" t="s">
        <v>1077</v>
      </c>
      <c r="AF205" s="48"/>
      <c r="AG205" s="48"/>
      <c r="AH205" s="45" t="s">
        <v>26</v>
      </c>
      <c r="AI205" s="45" t="s">
        <v>132</v>
      </c>
      <c r="AJ205" s="45" t="s">
        <v>1180</v>
      </c>
      <c r="AK205" s="45" t="s">
        <v>251</v>
      </c>
      <c r="AL205" s="48"/>
      <c r="AM205" s="48"/>
      <c r="AN205" s="12"/>
      <c r="AO205" s="8"/>
      <c r="AP205" s="9"/>
      <c r="AQ205" s="10"/>
    </row>
    <row r="206" spans="1:43" ht="25.5">
      <c r="A206" s="58" t="s">
        <v>762</v>
      </c>
      <c r="B206" s="46" t="s">
        <v>132</v>
      </c>
      <c r="C206" s="46">
        <v>1096603000010</v>
      </c>
      <c r="D206" s="99" t="s">
        <v>39</v>
      </c>
      <c r="E206" s="99" t="s">
        <v>251</v>
      </c>
      <c r="F206" s="46" t="s">
        <v>238</v>
      </c>
      <c r="G206" s="99" t="s">
        <v>550</v>
      </c>
      <c r="H206" s="46" t="s">
        <v>235</v>
      </c>
      <c r="I206" s="99" t="s">
        <v>1131</v>
      </c>
      <c r="J206" s="46" t="s">
        <v>301</v>
      </c>
      <c r="K206" s="99" t="s">
        <v>548</v>
      </c>
      <c r="L206" s="119">
        <v>4</v>
      </c>
      <c r="M206" s="63">
        <v>0.8</v>
      </c>
      <c r="N206" s="45" t="s">
        <v>431</v>
      </c>
      <c r="O206" s="63">
        <f>Данные!L206*Данные!M206*[1]Данные!AG200/30.4</f>
        <v>3.2017543859649127</v>
      </c>
      <c r="P206" s="47" t="s">
        <v>1019</v>
      </c>
      <c r="Q206" s="47" t="s">
        <v>1019</v>
      </c>
      <c r="R206" s="47" t="s">
        <v>1019</v>
      </c>
      <c r="S206" s="48" t="s">
        <v>1018</v>
      </c>
      <c r="T206" s="48"/>
      <c r="U206" s="47"/>
      <c r="V206" s="48"/>
      <c r="W206" s="48"/>
      <c r="X206" s="48"/>
      <c r="Y206" s="47"/>
      <c r="Z206" s="48"/>
      <c r="AA206" s="47">
        <v>234</v>
      </c>
      <c r="AB206" s="48" t="s">
        <v>3</v>
      </c>
      <c r="AC206" s="48" t="s">
        <v>461</v>
      </c>
      <c r="AD206" s="45" t="s">
        <v>359</v>
      </c>
      <c r="AE206" s="45" t="s">
        <v>391</v>
      </c>
      <c r="AF206" s="48"/>
      <c r="AG206" s="48"/>
      <c r="AH206" s="45" t="s">
        <v>26</v>
      </c>
      <c r="AI206" s="45" t="s">
        <v>132</v>
      </c>
      <c r="AJ206" s="45" t="s">
        <v>1180</v>
      </c>
      <c r="AK206" s="45" t="s">
        <v>251</v>
      </c>
      <c r="AL206" s="48"/>
      <c r="AM206" s="48"/>
      <c r="AN206" s="12"/>
      <c r="AO206" s="8"/>
      <c r="AP206" s="9"/>
      <c r="AQ206" s="10"/>
    </row>
    <row r="207" spans="1:43" ht="25.5">
      <c r="A207" s="58" t="s">
        <v>763</v>
      </c>
      <c r="B207" s="46" t="s">
        <v>132</v>
      </c>
      <c r="C207" s="46">
        <v>1096603000010</v>
      </c>
      <c r="D207" s="99" t="s">
        <v>39</v>
      </c>
      <c r="E207" s="99" t="s">
        <v>251</v>
      </c>
      <c r="F207" s="46" t="s">
        <v>238</v>
      </c>
      <c r="G207" s="99" t="s">
        <v>550</v>
      </c>
      <c r="H207" s="46" t="s">
        <v>237</v>
      </c>
      <c r="I207" s="99" t="s">
        <v>548</v>
      </c>
      <c r="J207" s="46" t="s">
        <v>301</v>
      </c>
      <c r="K207" s="99" t="s">
        <v>548</v>
      </c>
      <c r="L207" s="119">
        <v>2</v>
      </c>
      <c r="M207" s="63">
        <v>0.8</v>
      </c>
      <c r="N207" s="45" t="s">
        <v>431</v>
      </c>
      <c r="O207" s="63">
        <f>Данные!L207*Данные!M207*[1]Данные!AG201/30.4</f>
        <v>1.6008771929824563</v>
      </c>
      <c r="P207" s="47" t="s">
        <v>1019</v>
      </c>
      <c r="Q207" s="47" t="s">
        <v>1019</v>
      </c>
      <c r="R207" s="47" t="s">
        <v>1019</v>
      </c>
      <c r="S207" s="48" t="s">
        <v>1018</v>
      </c>
      <c r="T207" s="48"/>
      <c r="U207" s="48"/>
      <c r="V207" s="48"/>
      <c r="W207" s="48"/>
      <c r="X207" s="48"/>
      <c r="Y207" s="48"/>
      <c r="Z207" s="48"/>
      <c r="AA207" s="47">
        <v>234</v>
      </c>
      <c r="AB207" s="48" t="s">
        <v>3</v>
      </c>
      <c r="AC207" s="48" t="s">
        <v>461</v>
      </c>
      <c r="AD207" s="45" t="s">
        <v>359</v>
      </c>
      <c r="AE207" s="45" t="s">
        <v>338</v>
      </c>
      <c r="AF207" s="48"/>
      <c r="AG207" s="48"/>
      <c r="AH207" s="45" t="s">
        <v>26</v>
      </c>
      <c r="AI207" s="45" t="s">
        <v>132</v>
      </c>
      <c r="AJ207" s="45" t="s">
        <v>1180</v>
      </c>
      <c r="AK207" s="45" t="s">
        <v>251</v>
      </c>
      <c r="AL207" s="48"/>
      <c r="AM207" s="48"/>
      <c r="AN207" s="12"/>
      <c r="AO207" s="8"/>
      <c r="AP207" s="9"/>
      <c r="AQ207" s="10"/>
    </row>
    <row r="208" spans="1:43" ht="25.5">
      <c r="A208" s="58" t="s">
        <v>764</v>
      </c>
      <c r="B208" s="46" t="s">
        <v>132</v>
      </c>
      <c r="C208" s="46">
        <v>1096603000010</v>
      </c>
      <c r="D208" s="99" t="s">
        <v>39</v>
      </c>
      <c r="E208" s="99" t="s">
        <v>251</v>
      </c>
      <c r="F208" s="46" t="s">
        <v>238</v>
      </c>
      <c r="G208" s="99" t="s">
        <v>550</v>
      </c>
      <c r="H208" s="46" t="s">
        <v>235</v>
      </c>
      <c r="I208" s="99" t="s">
        <v>1131</v>
      </c>
      <c r="J208" s="46" t="s">
        <v>238</v>
      </c>
      <c r="K208" s="99" t="s">
        <v>1132</v>
      </c>
      <c r="L208" s="119">
        <v>2</v>
      </c>
      <c r="M208" s="63">
        <v>0.8</v>
      </c>
      <c r="N208" s="45" t="s">
        <v>431</v>
      </c>
      <c r="O208" s="63">
        <f>Данные!L208*Данные!M208*[1]Данные!AG202/30.4</f>
        <v>1.6008771929824563</v>
      </c>
      <c r="P208" s="47" t="s">
        <v>1019</v>
      </c>
      <c r="Q208" s="47" t="s">
        <v>1019</v>
      </c>
      <c r="R208" s="47" t="s">
        <v>1019</v>
      </c>
      <c r="S208" s="48" t="s">
        <v>1018</v>
      </c>
      <c r="T208" s="48"/>
      <c r="U208" s="48"/>
      <c r="V208" s="48"/>
      <c r="W208" s="48"/>
      <c r="X208" s="48"/>
      <c r="Y208" s="48"/>
      <c r="Z208" s="48"/>
      <c r="AA208" s="47">
        <v>234</v>
      </c>
      <c r="AB208" s="48" t="s">
        <v>3</v>
      </c>
      <c r="AC208" s="48" t="s">
        <v>461</v>
      </c>
      <c r="AD208" s="45" t="s">
        <v>359</v>
      </c>
      <c r="AE208" s="45" t="s">
        <v>343</v>
      </c>
      <c r="AF208" s="48"/>
      <c r="AG208" s="48"/>
      <c r="AH208" s="45" t="s">
        <v>26</v>
      </c>
      <c r="AI208" s="45" t="s">
        <v>132</v>
      </c>
      <c r="AJ208" s="45" t="s">
        <v>1180</v>
      </c>
      <c r="AK208" s="45" t="s">
        <v>251</v>
      </c>
      <c r="AL208" s="48"/>
      <c r="AM208" s="48"/>
      <c r="AN208" s="12"/>
      <c r="AO208" s="8"/>
      <c r="AP208" s="9"/>
      <c r="AQ208" s="10"/>
    </row>
    <row r="209" spans="1:43" ht="59.25" customHeight="1">
      <c r="A209" s="58" t="s">
        <v>765</v>
      </c>
      <c r="B209" s="46" t="s">
        <v>132</v>
      </c>
      <c r="C209" s="46">
        <v>1096603000010</v>
      </c>
      <c r="D209" s="99" t="s">
        <v>39</v>
      </c>
      <c r="E209" s="99" t="s">
        <v>251</v>
      </c>
      <c r="F209" s="80" t="s">
        <v>238</v>
      </c>
      <c r="G209" s="99" t="s">
        <v>550</v>
      </c>
      <c r="H209" s="46" t="s">
        <v>237</v>
      </c>
      <c r="I209" s="99" t="s">
        <v>548</v>
      </c>
      <c r="J209" s="46" t="s">
        <v>301</v>
      </c>
      <c r="K209" s="99" t="s">
        <v>548</v>
      </c>
      <c r="L209" s="119">
        <v>4</v>
      </c>
      <c r="M209" s="63" t="s">
        <v>1763</v>
      </c>
      <c r="N209" s="45" t="s">
        <v>431</v>
      </c>
      <c r="O209" s="63">
        <v>3.2</v>
      </c>
      <c r="P209" s="47" t="s">
        <v>1019</v>
      </c>
      <c r="Q209" s="47" t="s">
        <v>1019</v>
      </c>
      <c r="R209" s="47" t="s">
        <v>1019</v>
      </c>
      <c r="S209" s="48" t="s">
        <v>1018</v>
      </c>
      <c r="T209" s="48"/>
      <c r="U209" s="47"/>
      <c r="V209" s="48"/>
      <c r="W209" s="48"/>
      <c r="X209" s="48"/>
      <c r="Y209" s="47"/>
      <c r="Z209" s="48"/>
      <c r="AA209" s="47">
        <v>234</v>
      </c>
      <c r="AB209" s="48" t="s">
        <v>3</v>
      </c>
      <c r="AC209" s="48" t="s">
        <v>461</v>
      </c>
      <c r="AD209" s="45" t="s">
        <v>368</v>
      </c>
      <c r="AE209" s="45" t="s">
        <v>23</v>
      </c>
      <c r="AF209" s="48"/>
      <c r="AG209" s="48"/>
      <c r="AH209" s="45" t="s">
        <v>1714</v>
      </c>
      <c r="AI209" s="45" t="s">
        <v>1760</v>
      </c>
      <c r="AJ209" s="45" t="s">
        <v>1761</v>
      </c>
      <c r="AK209" s="45" t="s">
        <v>1762</v>
      </c>
      <c r="AL209" s="48"/>
      <c r="AM209" s="48"/>
      <c r="AN209" s="12"/>
      <c r="AO209" s="8"/>
      <c r="AP209" s="9"/>
      <c r="AQ209" s="10"/>
    </row>
    <row r="210" spans="1:43" ht="25.5">
      <c r="A210" s="58" t="s">
        <v>766</v>
      </c>
      <c r="B210" s="46" t="s">
        <v>132</v>
      </c>
      <c r="C210" s="46">
        <v>1096603000010</v>
      </c>
      <c r="D210" s="99" t="s">
        <v>39</v>
      </c>
      <c r="E210" s="99" t="s">
        <v>251</v>
      </c>
      <c r="F210" s="46" t="s">
        <v>238</v>
      </c>
      <c r="G210" s="99" t="s">
        <v>550</v>
      </c>
      <c r="H210" s="46" t="s">
        <v>237</v>
      </c>
      <c r="I210" s="99" t="s">
        <v>548</v>
      </c>
      <c r="J210" s="46" t="s">
        <v>301</v>
      </c>
      <c r="K210" s="99" t="s">
        <v>548</v>
      </c>
      <c r="L210" s="119">
        <v>3</v>
      </c>
      <c r="M210" s="63">
        <v>0.8</v>
      </c>
      <c r="N210" s="45" t="s">
        <v>431</v>
      </c>
      <c r="O210" s="63">
        <f>Данные!L210*Данные!M210*[1]Данные!AG204/30.4</f>
        <v>2.401315789473685</v>
      </c>
      <c r="P210" s="47" t="s">
        <v>1019</v>
      </c>
      <c r="Q210" s="47" t="s">
        <v>1019</v>
      </c>
      <c r="R210" s="47" t="s">
        <v>1019</v>
      </c>
      <c r="S210" s="48" t="s">
        <v>1018</v>
      </c>
      <c r="T210" s="48"/>
      <c r="U210" s="47"/>
      <c r="V210" s="48"/>
      <c r="W210" s="48"/>
      <c r="X210" s="48"/>
      <c r="Y210" s="47"/>
      <c r="Z210" s="48"/>
      <c r="AA210" s="47">
        <v>234</v>
      </c>
      <c r="AB210" s="48" t="s">
        <v>3</v>
      </c>
      <c r="AC210" s="48" t="s">
        <v>461</v>
      </c>
      <c r="AD210" s="45" t="s">
        <v>361</v>
      </c>
      <c r="AE210" s="45" t="s">
        <v>235</v>
      </c>
      <c r="AF210" s="48"/>
      <c r="AG210" s="48"/>
      <c r="AH210" s="45" t="s">
        <v>26</v>
      </c>
      <c r="AI210" s="45" t="s">
        <v>132</v>
      </c>
      <c r="AJ210" s="45" t="s">
        <v>1180</v>
      </c>
      <c r="AK210" s="45" t="s">
        <v>251</v>
      </c>
      <c r="AL210" s="48"/>
      <c r="AM210" s="48"/>
      <c r="AN210" s="12"/>
      <c r="AO210" s="8"/>
      <c r="AP210" s="9"/>
      <c r="AQ210" s="10"/>
    </row>
    <row r="211" spans="1:43" ht="25.5">
      <c r="A211" s="58" t="s">
        <v>767</v>
      </c>
      <c r="B211" s="46" t="s">
        <v>132</v>
      </c>
      <c r="C211" s="46">
        <v>1096603000010</v>
      </c>
      <c r="D211" s="99" t="s">
        <v>39</v>
      </c>
      <c r="E211" s="99" t="s">
        <v>251</v>
      </c>
      <c r="F211" s="46" t="s">
        <v>238</v>
      </c>
      <c r="G211" s="99" t="s">
        <v>550</v>
      </c>
      <c r="H211" s="46" t="s">
        <v>235</v>
      </c>
      <c r="I211" s="99" t="s">
        <v>1131</v>
      </c>
      <c r="J211" s="46" t="s">
        <v>238</v>
      </c>
      <c r="K211" s="99" t="s">
        <v>1132</v>
      </c>
      <c r="L211" s="119">
        <v>1</v>
      </c>
      <c r="M211" s="63">
        <v>0.8</v>
      </c>
      <c r="N211" s="45" t="s">
        <v>431</v>
      </c>
      <c r="O211" s="63">
        <f>Данные!L211*Данные!M211*[1]Данные!AG205/30.4</f>
        <v>0.80043859649122817</v>
      </c>
      <c r="P211" s="47" t="s">
        <v>1019</v>
      </c>
      <c r="Q211" s="47" t="s">
        <v>1019</v>
      </c>
      <c r="R211" s="47" t="s">
        <v>1019</v>
      </c>
      <c r="S211" s="48" t="s">
        <v>1018</v>
      </c>
      <c r="T211" s="48"/>
      <c r="U211" s="47"/>
      <c r="V211" s="48"/>
      <c r="W211" s="48"/>
      <c r="X211" s="48"/>
      <c r="Y211" s="47"/>
      <c r="Z211" s="48"/>
      <c r="AA211" s="47">
        <v>234</v>
      </c>
      <c r="AB211" s="48" t="s">
        <v>3</v>
      </c>
      <c r="AC211" s="48" t="s">
        <v>461</v>
      </c>
      <c r="AD211" s="45" t="s">
        <v>317</v>
      </c>
      <c r="AE211" s="45" t="s">
        <v>392</v>
      </c>
      <c r="AF211" s="48"/>
      <c r="AG211" s="48"/>
      <c r="AH211" s="45" t="s">
        <v>26</v>
      </c>
      <c r="AI211" s="45" t="s">
        <v>132</v>
      </c>
      <c r="AJ211" s="45" t="s">
        <v>1180</v>
      </c>
      <c r="AK211" s="45" t="s">
        <v>251</v>
      </c>
      <c r="AL211" s="48"/>
      <c r="AM211" s="48"/>
      <c r="AN211" s="12"/>
      <c r="AO211" s="8"/>
      <c r="AP211" s="9"/>
      <c r="AQ211" s="10"/>
    </row>
    <row r="212" spans="1:43" ht="38.25">
      <c r="A212" s="58" t="s">
        <v>768</v>
      </c>
      <c r="B212" s="46" t="s">
        <v>139</v>
      </c>
      <c r="C212" s="46">
        <v>1026600630308</v>
      </c>
      <c r="D212" s="99" t="s">
        <v>45</v>
      </c>
      <c r="E212" s="99" t="s">
        <v>258</v>
      </c>
      <c r="F212" s="46" t="s">
        <v>238</v>
      </c>
      <c r="G212" s="99" t="s">
        <v>550</v>
      </c>
      <c r="H212" s="46"/>
      <c r="I212" s="99"/>
      <c r="J212" s="46"/>
      <c r="K212" s="99"/>
      <c r="L212" s="119">
        <v>1</v>
      </c>
      <c r="M212" s="63">
        <v>0.8</v>
      </c>
      <c r="N212" s="45" t="s">
        <v>431</v>
      </c>
      <c r="O212" s="63">
        <f>Данные!L212*Данные!M212*[1]Данные!AG206/30.4</f>
        <v>0.80043859649122817</v>
      </c>
      <c r="P212" s="47" t="s">
        <v>1019</v>
      </c>
      <c r="Q212" s="47" t="s">
        <v>1019</v>
      </c>
      <c r="R212" s="47" t="s">
        <v>1019</v>
      </c>
      <c r="S212" s="48" t="s">
        <v>1018</v>
      </c>
      <c r="T212" s="48"/>
      <c r="U212" s="48"/>
      <c r="V212" s="48"/>
      <c r="W212" s="48"/>
      <c r="X212" s="48"/>
      <c r="Y212" s="48"/>
      <c r="Z212" s="48"/>
      <c r="AA212" s="47">
        <v>234</v>
      </c>
      <c r="AB212" s="48" t="s">
        <v>3</v>
      </c>
      <c r="AC212" s="48" t="s">
        <v>461</v>
      </c>
      <c r="AD212" s="45" t="s">
        <v>365</v>
      </c>
      <c r="AE212" s="45" t="s">
        <v>23</v>
      </c>
      <c r="AF212" s="48"/>
      <c r="AG212" s="48"/>
      <c r="AH212" s="45" t="s">
        <v>26</v>
      </c>
      <c r="AI212" s="45" t="s">
        <v>139</v>
      </c>
      <c r="AJ212" s="45" t="s">
        <v>45</v>
      </c>
      <c r="AK212" s="45" t="s">
        <v>258</v>
      </c>
      <c r="AL212" s="48"/>
      <c r="AM212" s="48"/>
      <c r="AN212" s="12"/>
      <c r="AO212" s="8"/>
      <c r="AP212" s="9"/>
      <c r="AQ212" s="10"/>
    </row>
    <row r="213" spans="1:43" ht="38.25">
      <c r="A213" s="58" t="s">
        <v>769</v>
      </c>
      <c r="B213" s="46" t="s">
        <v>140</v>
      </c>
      <c r="C213" s="46">
        <v>1026600632310</v>
      </c>
      <c r="D213" s="99" t="s">
        <v>46</v>
      </c>
      <c r="E213" s="99" t="s">
        <v>259</v>
      </c>
      <c r="F213" s="46" t="s">
        <v>238</v>
      </c>
      <c r="G213" s="99" t="s">
        <v>550</v>
      </c>
      <c r="H213" s="46"/>
      <c r="I213" s="99"/>
      <c r="J213" s="46"/>
      <c r="K213" s="99"/>
      <c r="L213" s="119">
        <v>1</v>
      </c>
      <c r="M213" s="63">
        <v>0.8</v>
      </c>
      <c r="N213" s="45" t="s">
        <v>431</v>
      </c>
      <c r="O213" s="63">
        <f>Данные!L213*Данные!M213*[1]Данные!AG207/30.4</f>
        <v>0.80043859649122817</v>
      </c>
      <c r="P213" s="47" t="s">
        <v>1019</v>
      </c>
      <c r="Q213" s="47" t="s">
        <v>1019</v>
      </c>
      <c r="R213" s="47" t="s">
        <v>1019</v>
      </c>
      <c r="S213" s="48" t="s">
        <v>1018</v>
      </c>
      <c r="T213" s="48"/>
      <c r="U213" s="48"/>
      <c r="V213" s="48"/>
      <c r="W213" s="48"/>
      <c r="X213" s="48"/>
      <c r="Y213" s="48"/>
      <c r="Z213" s="48"/>
      <c r="AA213" s="47">
        <v>234</v>
      </c>
      <c r="AB213" s="48" t="s">
        <v>3</v>
      </c>
      <c r="AC213" s="48" t="s">
        <v>461</v>
      </c>
      <c r="AD213" s="45" t="s">
        <v>365</v>
      </c>
      <c r="AE213" s="45" t="s">
        <v>342</v>
      </c>
      <c r="AF213" s="48"/>
      <c r="AG213" s="48"/>
      <c r="AH213" s="45" t="s">
        <v>26</v>
      </c>
      <c r="AI213" s="45" t="s">
        <v>140</v>
      </c>
      <c r="AJ213" s="45" t="s">
        <v>46</v>
      </c>
      <c r="AK213" s="45" t="s">
        <v>259</v>
      </c>
      <c r="AL213" s="48"/>
      <c r="AM213" s="48"/>
      <c r="AN213" s="12"/>
      <c r="AO213" s="8"/>
      <c r="AP213" s="9"/>
      <c r="AQ213" s="10"/>
    </row>
    <row r="214" spans="1:43" ht="38.25">
      <c r="A214" s="58" t="s">
        <v>770</v>
      </c>
      <c r="B214" s="46" t="s">
        <v>141</v>
      </c>
      <c r="C214" s="46">
        <v>1056600129673</v>
      </c>
      <c r="D214" s="99" t="s">
        <v>47</v>
      </c>
      <c r="E214" s="99" t="s">
        <v>260</v>
      </c>
      <c r="F214" s="46" t="s">
        <v>238</v>
      </c>
      <c r="G214" s="99" t="s">
        <v>550</v>
      </c>
      <c r="H214" s="46" t="s">
        <v>237</v>
      </c>
      <c r="I214" s="99" t="s">
        <v>548</v>
      </c>
      <c r="J214" s="46" t="s">
        <v>301</v>
      </c>
      <c r="K214" s="99" t="s">
        <v>548</v>
      </c>
      <c r="L214" s="119">
        <v>4</v>
      </c>
      <c r="M214" s="63">
        <v>0.8</v>
      </c>
      <c r="N214" s="45" t="s">
        <v>431</v>
      </c>
      <c r="O214" s="63">
        <f>Данные!L214*Данные!M214*[1]Данные!AG208/30.4</f>
        <v>3.2017543859649127</v>
      </c>
      <c r="P214" s="47" t="s">
        <v>1019</v>
      </c>
      <c r="Q214" s="47" t="s">
        <v>1019</v>
      </c>
      <c r="R214" s="47" t="s">
        <v>1019</v>
      </c>
      <c r="S214" s="48" t="s">
        <v>1018</v>
      </c>
      <c r="T214" s="48"/>
      <c r="U214" s="48"/>
      <c r="V214" s="48"/>
      <c r="W214" s="48"/>
      <c r="X214" s="48"/>
      <c r="Y214" s="48"/>
      <c r="Z214" s="48"/>
      <c r="AA214" s="47">
        <v>234</v>
      </c>
      <c r="AB214" s="48" t="s">
        <v>3</v>
      </c>
      <c r="AC214" s="48" t="s">
        <v>461</v>
      </c>
      <c r="AD214" s="45" t="s">
        <v>307</v>
      </c>
      <c r="AE214" s="45" t="s">
        <v>391</v>
      </c>
      <c r="AF214" s="48"/>
      <c r="AG214" s="48"/>
      <c r="AH214" s="45" t="s">
        <v>26</v>
      </c>
      <c r="AI214" s="45" t="s">
        <v>141</v>
      </c>
      <c r="AJ214" s="45" t="s">
        <v>1181</v>
      </c>
      <c r="AK214" s="45" t="s">
        <v>260</v>
      </c>
      <c r="AL214" s="48"/>
      <c r="AM214" s="48"/>
      <c r="AN214" s="12"/>
      <c r="AO214" s="8"/>
      <c r="AP214" s="9"/>
      <c r="AQ214" s="10"/>
    </row>
    <row r="215" spans="1:43" ht="38.25">
      <c r="A215" s="58" t="s">
        <v>771</v>
      </c>
      <c r="B215" s="46" t="s">
        <v>141</v>
      </c>
      <c r="C215" s="46">
        <v>1056600129673</v>
      </c>
      <c r="D215" s="99" t="s">
        <v>47</v>
      </c>
      <c r="E215" s="99" t="s">
        <v>260</v>
      </c>
      <c r="F215" s="46" t="s">
        <v>238</v>
      </c>
      <c r="G215" s="99" t="s">
        <v>550</v>
      </c>
      <c r="H215" s="46" t="s">
        <v>238</v>
      </c>
      <c r="I215" s="99" t="s">
        <v>549</v>
      </c>
      <c r="J215" s="46" t="s">
        <v>301</v>
      </c>
      <c r="K215" s="99" t="s">
        <v>548</v>
      </c>
      <c r="L215" s="119">
        <v>3</v>
      </c>
      <c r="M215" s="63">
        <v>0.8</v>
      </c>
      <c r="N215" s="45" t="s">
        <v>431</v>
      </c>
      <c r="O215" s="63">
        <f>Данные!L215*Данные!M215*[1]Данные!AG209/30.4</f>
        <v>2.401315789473685</v>
      </c>
      <c r="P215" s="47" t="s">
        <v>1019</v>
      </c>
      <c r="Q215" s="47" t="s">
        <v>1019</v>
      </c>
      <c r="R215" s="47" t="s">
        <v>1019</v>
      </c>
      <c r="S215" s="48" t="s">
        <v>1018</v>
      </c>
      <c r="T215" s="48"/>
      <c r="U215" s="48"/>
      <c r="V215" s="48"/>
      <c r="W215" s="48"/>
      <c r="X215" s="48"/>
      <c r="Y215" s="48"/>
      <c r="Z215" s="48"/>
      <c r="AA215" s="47">
        <v>234</v>
      </c>
      <c r="AB215" s="48" t="s">
        <v>3</v>
      </c>
      <c r="AC215" s="48" t="s">
        <v>461</v>
      </c>
      <c r="AD215" s="45" t="s">
        <v>307</v>
      </c>
      <c r="AE215" s="45" t="s">
        <v>1076</v>
      </c>
      <c r="AF215" s="48"/>
      <c r="AG215" s="48"/>
      <c r="AH215" s="45" t="s">
        <v>26</v>
      </c>
      <c r="AI215" s="45" t="s">
        <v>141</v>
      </c>
      <c r="AJ215" s="45" t="s">
        <v>1181</v>
      </c>
      <c r="AK215" s="45" t="s">
        <v>260</v>
      </c>
      <c r="AL215" s="48"/>
      <c r="AM215" s="48"/>
      <c r="AN215" s="12"/>
      <c r="AO215" s="8"/>
      <c r="AP215" s="9"/>
      <c r="AQ215" s="10"/>
    </row>
    <row r="216" spans="1:43" ht="38.25">
      <c r="A216" s="58" t="s">
        <v>772</v>
      </c>
      <c r="B216" s="46" t="s">
        <v>141</v>
      </c>
      <c r="C216" s="46">
        <v>1056600129673</v>
      </c>
      <c r="D216" s="99" t="s">
        <v>47</v>
      </c>
      <c r="E216" s="99" t="s">
        <v>260</v>
      </c>
      <c r="F216" s="46" t="s">
        <v>238</v>
      </c>
      <c r="G216" s="99" t="s">
        <v>550</v>
      </c>
      <c r="H216" s="46" t="s">
        <v>238</v>
      </c>
      <c r="I216" s="99" t="s">
        <v>549</v>
      </c>
      <c r="J216" s="46" t="s">
        <v>301</v>
      </c>
      <c r="K216" s="99" t="s">
        <v>548</v>
      </c>
      <c r="L216" s="119">
        <v>2</v>
      </c>
      <c r="M216" s="63">
        <v>0.8</v>
      </c>
      <c r="N216" s="45" t="s">
        <v>431</v>
      </c>
      <c r="O216" s="63">
        <f>Данные!L216*Данные!M216*[1]Данные!AG210/30.4</f>
        <v>1.6008771929824563</v>
      </c>
      <c r="P216" s="47" t="s">
        <v>1019</v>
      </c>
      <c r="Q216" s="47" t="s">
        <v>1019</v>
      </c>
      <c r="R216" s="47" t="s">
        <v>1019</v>
      </c>
      <c r="S216" s="48" t="s">
        <v>1018</v>
      </c>
      <c r="T216" s="48"/>
      <c r="U216" s="48"/>
      <c r="V216" s="48"/>
      <c r="W216" s="48"/>
      <c r="X216" s="48"/>
      <c r="Y216" s="48"/>
      <c r="Z216" s="48"/>
      <c r="AA216" s="47">
        <v>234</v>
      </c>
      <c r="AB216" s="48" t="s">
        <v>3</v>
      </c>
      <c r="AC216" s="48" t="s">
        <v>461</v>
      </c>
      <c r="AD216" s="45" t="s">
        <v>307</v>
      </c>
      <c r="AE216" s="45" t="s">
        <v>394</v>
      </c>
      <c r="AF216" s="48"/>
      <c r="AG216" s="48"/>
      <c r="AH216" s="45" t="s">
        <v>26</v>
      </c>
      <c r="AI216" s="45" t="s">
        <v>141</v>
      </c>
      <c r="AJ216" s="45" t="s">
        <v>1181</v>
      </c>
      <c r="AK216" s="45" t="s">
        <v>260</v>
      </c>
      <c r="AL216" s="48"/>
      <c r="AM216" s="48"/>
      <c r="AN216" s="12"/>
      <c r="AO216" s="8"/>
      <c r="AP216" s="9"/>
      <c r="AQ216" s="10"/>
    </row>
    <row r="217" spans="1:43" ht="38.25">
      <c r="A217" s="58" t="s">
        <v>773</v>
      </c>
      <c r="B217" s="46" t="s">
        <v>141</v>
      </c>
      <c r="C217" s="46">
        <v>1056600129673</v>
      </c>
      <c r="D217" s="99" t="s">
        <v>47</v>
      </c>
      <c r="E217" s="99" t="s">
        <v>260</v>
      </c>
      <c r="F217" s="46" t="s">
        <v>238</v>
      </c>
      <c r="G217" s="99" t="s">
        <v>550</v>
      </c>
      <c r="H217" s="46" t="s">
        <v>237</v>
      </c>
      <c r="I217" s="99" t="s">
        <v>548</v>
      </c>
      <c r="J217" s="46" t="s">
        <v>301</v>
      </c>
      <c r="K217" s="99" t="s">
        <v>548</v>
      </c>
      <c r="L217" s="119">
        <v>5</v>
      </c>
      <c r="M217" s="63">
        <v>0.8</v>
      </c>
      <c r="N217" s="45" t="s">
        <v>431</v>
      </c>
      <c r="O217" s="63">
        <f>Данные!L217*Данные!M217*[1]Данные!AG211/30.4</f>
        <v>4.0021929824561404</v>
      </c>
      <c r="P217" s="47" t="s">
        <v>1019</v>
      </c>
      <c r="Q217" s="47" t="s">
        <v>1019</v>
      </c>
      <c r="R217" s="47" t="s">
        <v>1019</v>
      </c>
      <c r="S217" s="48" t="s">
        <v>1018</v>
      </c>
      <c r="T217" s="48"/>
      <c r="U217" s="48"/>
      <c r="V217" s="48"/>
      <c r="W217" s="48"/>
      <c r="X217" s="48"/>
      <c r="Y217" s="48"/>
      <c r="Z217" s="48"/>
      <c r="AA217" s="47">
        <v>234</v>
      </c>
      <c r="AB217" s="48" t="s">
        <v>3</v>
      </c>
      <c r="AC217" s="48" t="s">
        <v>461</v>
      </c>
      <c r="AD217" s="45" t="s">
        <v>364</v>
      </c>
      <c r="AE217" s="45" t="s">
        <v>301</v>
      </c>
      <c r="AF217" s="48"/>
      <c r="AG217" s="48"/>
      <c r="AH217" s="45" t="s">
        <v>26</v>
      </c>
      <c r="AI217" s="45" t="s">
        <v>141</v>
      </c>
      <c r="AJ217" s="45" t="s">
        <v>1181</v>
      </c>
      <c r="AK217" s="45" t="s">
        <v>260</v>
      </c>
      <c r="AL217" s="48"/>
      <c r="AM217" s="48"/>
      <c r="AN217" s="12"/>
      <c r="AO217" s="8"/>
      <c r="AP217" s="9"/>
      <c r="AQ217" s="10"/>
    </row>
    <row r="218" spans="1:43" ht="38.25">
      <c r="A218" s="58" t="s">
        <v>774</v>
      </c>
      <c r="B218" s="46" t="s">
        <v>141</v>
      </c>
      <c r="C218" s="46">
        <v>1056600129673</v>
      </c>
      <c r="D218" s="99" t="s">
        <v>47</v>
      </c>
      <c r="E218" s="99" t="s">
        <v>260</v>
      </c>
      <c r="F218" s="46" t="s">
        <v>238</v>
      </c>
      <c r="G218" s="99" t="s">
        <v>550</v>
      </c>
      <c r="H218" s="46" t="s">
        <v>237</v>
      </c>
      <c r="I218" s="99" t="s">
        <v>548</v>
      </c>
      <c r="J218" s="46" t="s">
        <v>301</v>
      </c>
      <c r="K218" s="99" t="s">
        <v>548</v>
      </c>
      <c r="L218" s="119">
        <v>5</v>
      </c>
      <c r="M218" s="63">
        <v>0.8</v>
      </c>
      <c r="N218" s="45" t="s">
        <v>431</v>
      </c>
      <c r="O218" s="63">
        <f>Данные!L218*Данные!M218*[1]Данные!AG212/30.4</f>
        <v>4.0021929824561404</v>
      </c>
      <c r="P218" s="47" t="s">
        <v>1019</v>
      </c>
      <c r="Q218" s="47" t="s">
        <v>1019</v>
      </c>
      <c r="R218" s="47" t="s">
        <v>1019</v>
      </c>
      <c r="S218" s="48" t="s">
        <v>1018</v>
      </c>
      <c r="T218" s="48"/>
      <c r="U218" s="48"/>
      <c r="V218" s="48"/>
      <c r="W218" s="48"/>
      <c r="X218" s="48"/>
      <c r="Y218" s="48"/>
      <c r="Z218" s="48"/>
      <c r="AA218" s="47">
        <v>234</v>
      </c>
      <c r="AB218" s="48" t="s">
        <v>3</v>
      </c>
      <c r="AC218" s="48" t="s">
        <v>461</v>
      </c>
      <c r="AD218" s="45" t="s">
        <v>364</v>
      </c>
      <c r="AE218" s="45" t="s">
        <v>237</v>
      </c>
      <c r="AF218" s="48"/>
      <c r="AG218" s="48"/>
      <c r="AH218" s="45" t="s">
        <v>26</v>
      </c>
      <c r="AI218" s="45" t="s">
        <v>141</v>
      </c>
      <c r="AJ218" s="45" t="s">
        <v>1181</v>
      </c>
      <c r="AK218" s="45" t="s">
        <v>260</v>
      </c>
      <c r="AL218" s="48"/>
      <c r="AM218" s="48"/>
      <c r="AN218" s="12"/>
      <c r="AO218" s="8"/>
      <c r="AP218" s="9"/>
      <c r="AQ218" s="10"/>
    </row>
    <row r="219" spans="1:43" ht="38.25">
      <c r="A219" s="58" t="s">
        <v>775</v>
      </c>
      <c r="B219" s="46" t="s">
        <v>141</v>
      </c>
      <c r="C219" s="46">
        <v>1056600129673</v>
      </c>
      <c r="D219" s="99" t="s">
        <v>47</v>
      </c>
      <c r="E219" s="99" t="s">
        <v>260</v>
      </c>
      <c r="F219" s="46" t="s">
        <v>238</v>
      </c>
      <c r="G219" s="99" t="s">
        <v>550</v>
      </c>
      <c r="H219" s="46" t="s">
        <v>237</v>
      </c>
      <c r="I219" s="99" t="s">
        <v>548</v>
      </c>
      <c r="J219" s="46" t="s">
        <v>301</v>
      </c>
      <c r="K219" s="99" t="s">
        <v>548</v>
      </c>
      <c r="L219" s="119">
        <v>4</v>
      </c>
      <c r="M219" s="63">
        <v>0.8</v>
      </c>
      <c r="N219" s="45" t="s">
        <v>431</v>
      </c>
      <c r="O219" s="63">
        <f>Данные!L219*Данные!M219*[1]Данные!AG213/30.4</f>
        <v>3.2017543859649127</v>
      </c>
      <c r="P219" s="47" t="s">
        <v>1019</v>
      </c>
      <c r="Q219" s="47" t="s">
        <v>1019</v>
      </c>
      <c r="R219" s="47" t="s">
        <v>1019</v>
      </c>
      <c r="S219" s="48" t="s">
        <v>1018</v>
      </c>
      <c r="T219" s="48"/>
      <c r="U219" s="48"/>
      <c r="V219" s="48"/>
      <c r="W219" s="48"/>
      <c r="X219" s="48"/>
      <c r="Y219" s="48"/>
      <c r="Z219" s="48"/>
      <c r="AA219" s="47">
        <v>234</v>
      </c>
      <c r="AB219" s="48" t="s">
        <v>3</v>
      </c>
      <c r="AC219" s="48" t="s">
        <v>461</v>
      </c>
      <c r="AD219" s="45" t="s">
        <v>364</v>
      </c>
      <c r="AE219" s="45" t="s">
        <v>1037</v>
      </c>
      <c r="AF219" s="48"/>
      <c r="AG219" s="48"/>
      <c r="AH219" s="45" t="s">
        <v>26</v>
      </c>
      <c r="AI219" s="45" t="s">
        <v>141</v>
      </c>
      <c r="AJ219" s="45" t="s">
        <v>1181</v>
      </c>
      <c r="AK219" s="45" t="s">
        <v>260</v>
      </c>
      <c r="AL219" s="48"/>
      <c r="AM219" s="48"/>
      <c r="AN219" s="12"/>
      <c r="AO219" s="8"/>
      <c r="AP219" s="9"/>
      <c r="AQ219" s="10"/>
    </row>
    <row r="220" spans="1:43" ht="38.25">
      <c r="A220" s="58" t="s">
        <v>776</v>
      </c>
      <c r="B220" s="46" t="s">
        <v>141</v>
      </c>
      <c r="C220" s="46">
        <v>1056600129673</v>
      </c>
      <c r="D220" s="99" t="s">
        <v>47</v>
      </c>
      <c r="E220" s="99" t="s">
        <v>260</v>
      </c>
      <c r="F220" s="46" t="s">
        <v>238</v>
      </c>
      <c r="G220" s="99" t="s">
        <v>550</v>
      </c>
      <c r="H220" s="46" t="s">
        <v>237</v>
      </c>
      <c r="I220" s="99" t="s">
        <v>548</v>
      </c>
      <c r="J220" s="46" t="s">
        <v>301</v>
      </c>
      <c r="K220" s="99" t="s">
        <v>548</v>
      </c>
      <c r="L220" s="119">
        <v>4</v>
      </c>
      <c r="M220" s="63">
        <v>0.8</v>
      </c>
      <c r="N220" s="45" t="s">
        <v>431</v>
      </c>
      <c r="O220" s="63">
        <f>Данные!L220*Данные!M220*[1]Данные!AG214/30.4</f>
        <v>3.2017543859649127</v>
      </c>
      <c r="P220" s="47" t="s">
        <v>1019</v>
      </c>
      <c r="Q220" s="47" t="s">
        <v>1019</v>
      </c>
      <c r="R220" s="47" t="s">
        <v>1019</v>
      </c>
      <c r="S220" s="48" t="s">
        <v>1018</v>
      </c>
      <c r="T220" s="48"/>
      <c r="U220" s="48"/>
      <c r="V220" s="48"/>
      <c r="W220" s="48"/>
      <c r="X220" s="48"/>
      <c r="Y220" s="48"/>
      <c r="Z220" s="48"/>
      <c r="AA220" s="47">
        <v>234</v>
      </c>
      <c r="AB220" s="48" t="s">
        <v>3</v>
      </c>
      <c r="AC220" s="48" t="s">
        <v>461</v>
      </c>
      <c r="AD220" s="45" t="s">
        <v>364</v>
      </c>
      <c r="AE220" s="45" t="s">
        <v>302</v>
      </c>
      <c r="AF220" s="48"/>
      <c r="AG220" s="48"/>
      <c r="AH220" s="45" t="s">
        <v>26</v>
      </c>
      <c r="AI220" s="45" t="s">
        <v>141</v>
      </c>
      <c r="AJ220" s="45" t="s">
        <v>1181</v>
      </c>
      <c r="AK220" s="45" t="s">
        <v>260</v>
      </c>
      <c r="AL220" s="48"/>
      <c r="AM220" s="48"/>
      <c r="AN220" s="12"/>
      <c r="AO220" s="8"/>
      <c r="AP220" s="9"/>
      <c r="AQ220" s="10"/>
    </row>
    <row r="221" spans="1:43" ht="38.25">
      <c r="A221" s="58" t="s">
        <v>777</v>
      </c>
      <c r="B221" s="46" t="s">
        <v>141</v>
      </c>
      <c r="C221" s="46">
        <v>1056600129673</v>
      </c>
      <c r="D221" s="99" t="s">
        <v>47</v>
      </c>
      <c r="E221" s="99" t="s">
        <v>260</v>
      </c>
      <c r="F221" s="46" t="s">
        <v>238</v>
      </c>
      <c r="G221" s="99" t="s">
        <v>550</v>
      </c>
      <c r="H221" s="46" t="s">
        <v>237</v>
      </c>
      <c r="I221" s="99" t="s">
        <v>548</v>
      </c>
      <c r="J221" s="46" t="s">
        <v>301</v>
      </c>
      <c r="K221" s="99" t="s">
        <v>548</v>
      </c>
      <c r="L221" s="119">
        <v>3</v>
      </c>
      <c r="M221" s="63">
        <v>0.8</v>
      </c>
      <c r="N221" s="45" t="s">
        <v>431</v>
      </c>
      <c r="O221" s="63">
        <f>Данные!L221*Данные!M221*[1]Данные!AG215/30.4</f>
        <v>2.401315789473685</v>
      </c>
      <c r="P221" s="47" t="s">
        <v>1019</v>
      </c>
      <c r="Q221" s="47" t="s">
        <v>1019</v>
      </c>
      <c r="R221" s="47" t="s">
        <v>1019</v>
      </c>
      <c r="S221" s="48" t="s">
        <v>1018</v>
      </c>
      <c r="T221" s="48"/>
      <c r="U221" s="48"/>
      <c r="V221" s="48"/>
      <c r="W221" s="48"/>
      <c r="X221" s="48"/>
      <c r="Y221" s="48"/>
      <c r="Z221" s="48"/>
      <c r="AA221" s="47">
        <v>234</v>
      </c>
      <c r="AB221" s="48" t="s">
        <v>3</v>
      </c>
      <c r="AC221" s="48" t="s">
        <v>461</v>
      </c>
      <c r="AD221" s="45" t="s">
        <v>364</v>
      </c>
      <c r="AE221" s="45" t="s">
        <v>1061</v>
      </c>
      <c r="AF221" s="48"/>
      <c r="AG221" s="48"/>
      <c r="AH221" s="45" t="s">
        <v>26</v>
      </c>
      <c r="AI221" s="45" t="s">
        <v>141</v>
      </c>
      <c r="AJ221" s="45" t="s">
        <v>1181</v>
      </c>
      <c r="AK221" s="45" t="s">
        <v>260</v>
      </c>
      <c r="AL221" s="48"/>
      <c r="AM221" s="48"/>
      <c r="AN221" s="12"/>
      <c r="AO221" s="8"/>
      <c r="AP221" s="9"/>
      <c r="AQ221" s="10"/>
    </row>
    <row r="222" spans="1:43" ht="38.25">
      <c r="A222" s="58" t="s">
        <v>778</v>
      </c>
      <c r="B222" s="46" t="s">
        <v>141</v>
      </c>
      <c r="C222" s="46">
        <v>1056600129673</v>
      </c>
      <c r="D222" s="99" t="s">
        <v>47</v>
      </c>
      <c r="E222" s="99" t="s">
        <v>260</v>
      </c>
      <c r="F222" s="46" t="s">
        <v>238</v>
      </c>
      <c r="G222" s="99" t="s">
        <v>550</v>
      </c>
      <c r="H222" s="46" t="s">
        <v>237</v>
      </c>
      <c r="I222" s="99" t="s">
        <v>548</v>
      </c>
      <c r="J222" s="46" t="s">
        <v>301</v>
      </c>
      <c r="K222" s="99" t="s">
        <v>548</v>
      </c>
      <c r="L222" s="119">
        <v>3</v>
      </c>
      <c r="M222" s="63">
        <v>0.8</v>
      </c>
      <c r="N222" s="45" t="s">
        <v>431</v>
      </c>
      <c r="O222" s="63">
        <f>Данные!L222*Данные!M222*[1]Данные!AG216/30.4</f>
        <v>2.401315789473685</v>
      </c>
      <c r="P222" s="47" t="s">
        <v>1019</v>
      </c>
      <c r="Q222" s="47" t="s">
        <v>1019</v>
      </c>
      <c r="R222" s="47" t="s">
        <v>1019</v>
      </c>
      <c r="S222" s="48" t="s">
        <v>1018</v>
      </c>
      <c r="T222" s="48"/>
      <c r="U222" s="48"/>
      <c r="V222" s="48"/>
      <c r="W222" s="48"/>
      <c r="X222" s="48"/>
      <c r="Y222" s="48"/>
      <c r="Z222" s="48"/>
      <c r="AA222" s="47">
        <v>234</v>
      </c>
      <c r="AB222" s="48" t="s">
        <v>3</v>
      </c>
      <c r="AC222" s="48" t="s">
        <v>461</v>
      </c>
      <c r="AD222" s="45" t="s">
        <v>364</v>
      </c>
      <c r="AE222" s="45" t="s">
        <v>1075</v>
      </c>
      <c r="AF222" s="48"/>
      <c r="AG222" s="48"/>
      <c r="AH222" s="45" t="s">
        <v>26</v>
      </c>
      <c r="AI222" s="45" t="s">
        <v>141</v>
      </c>
      <c r="AJ222" s="45" t="s">
        <v>1181</v>
      </c>
      <c r="AK222" s="45" t="s">
        <v>260</v>
      </c>
      <c r="AL222" s="48"/>
      <c r="AM222" s="48"/>
      <c r="AN222" s="12"/>
      <c r="AO222" s="8"/>
      <c r="AP222" s="9"/>
      <c r="AQ222" s="10"/>
    </row>
    <row r="223" spans="1:43" ht="38.25">
      <c r="A223" s="58" t="s">
        <v>779</v>
      </c>
      <c r="B223" s="46" t="s">
        <v>141</v>
      </c>
      <c r="C223" s="46">
        <v>1056600129673</v>
      </c>
      <c r="D223" s="99" t="s">
        <v>47</v>
      </c>
      <c r="E223" s="99" t="s">
        <v>260</v>
      </c>
      <c r="F223" s="80" t="s">
        <v>238</v>
      </c>
      <c r="G223" s="99" t="s">
        <v>550</v>
      </c>
      <c r="H223" s="46" t="s">
        <v>237</v>
      </c>
      <c r="I223" s="99" t="s">
        <v>548</v>
      </c>
      <c r="J223" s="46" t="s">
        <v>238</v>
      </c>
      <c r="K223" s="99" t="s">
        <v>1132</v>
      </c>
      <c r="L223" s="119">
        <v>3</v>
      </c>
      <c r="M223" s="63">
        <v>0.8</v>
      </c>
      <c r="N223" s="45" t="s">
        <v>431</v>
      </c>
      <c r="O223" s="63">
        <f>Данные!L223*Данные!M223*[1]Данные!AG217/30.4</f>
        <v>2.401315789473685</v>
      </c>
      <c r="P223" s="47" t="s">
        <v>1019</v>
      </c>
      <c r="Q223" s="47" t="s">
        <v>1019</v>
      </c>
      <c r="R223" s="47" t="s">
        <v>1019</v>
      </c>
      <c r="S223" s="48" t="s">
        <v>1018</v>
      </c>
      <c r="T223" s="48"/>
      <c r="U223" s="48"/>
      <c r="V223" s="48"/>
      <c r="W223" s="48"/>
      <c r="X223" s="48"/>
      <c r="Y223" s="48"/>
      <c r="Z223" s="48"/>
      <c r="AA223" s="47">
        <v>234</v>
      </c>
      <c r="AB223" s="48" t="s">
        <v>3</v>
      </c>
      <c r="AC223" s="48" t="s">
        <v>461</v>
      </c>
      <c r="AD223" s="45" t="s">
        <v>364</v>
      </c>
      <c r="AE223" s="45" t="s">
        <v>303</v>
      </c>
      <c r="AF223" s="48"/>
      <c r="AG223" s="48"/>
      <c r="AH223" s="45" t="s">
        <v>26</v>
      </c>
      <c r="AI223" s="45" t="s">
        <v>141</v>
      </c>
      <c r="AJ223" s="45" t="s">
        <v>1181</v>
      </c>
      <c r="AK223" s="45" t="s">
        <v>260</v>
      </c>
      <c r="AL223" s="48"/>
      <c r="AM223" s="48"/>
      <c r="AN223" s="12"/>
      <c r="AO223" s="8"/>
      <c r="AP223" s="9"/>
      <c r="AQ223" s="10"/>
    </row>
    <row r="224" spans="1:43" ht="38.25">
      <c r="A224" s="58" t="s">
        <v>780</v>
      </c>
      <c r="B224" s="46" t="s">
        <v>141</v>
      </c>
      <c r="C224" s="46">
        <v>1056600129673</v>
      </c>
      <c r="D224" s="99" t="s">
        <v>47</v>
      </c>
      <c r="E224" s="99" t="s">
        <v>260</v>
      </c>
      <c r="F224" s="46" t="s">
        <v>238</v>
      </c>
      <c r="G224" s="99" t="s">
        <v>550</v>
      </c>
      <c r="H224" s="46" t="s">
        <v>237</v>
      </c>
      <c r="I224" s="99" t="s">
        <v>548</v>
      </c>
      <c r="J224" s="46" t="s">
        <v>238</v>
      </c>
      <c r="K224" s="99" t="s">
        <v>1132</v>
      </c>
      <c r="L224" s="119">
        <v>3</v>
      </c>
      <c r="M224" s="63">
        <v>0.8</v>
      </c>
      <c r="N224" s="45" t="s">
        <v>431</v>
      </c>
      <c r="O224" s="63">
        <f>Данные!L224*Данные!M224*[1]Данные!AG218/30.4</f>
        <v>2.401315789473685</v>
      </c>
      <c r="P224" s="47" t="s">
        <v>1019</v>
      </c>
      <c r="Q224" s="47" t="s">
        <v>1019</v>
      </c>
      <c r="R224" s="47" t="s">
        <v>1019</v>
      </c>
      <c r="S224" s="48" t="s">
        <v>1018</v>
      </c>
      <c r="T224" s="48"/>
      <c r="U224" s="48"/>
      <c r="V224" s="48"/>
      <c r="W224" s="48"/>
      <c r="X224" s="48"/>
      <c r="Y224" s="48"/>
      <c r="Z224" s="48"/>
      <c r="AA224" s="47">
        <v>234</v>
      </c>
      <c r="AB224" s="48" t="s">
        <v>3</v>
      </c>
      <c r="AC224" s="48" t="s">
        <v>461</v>
      </c>
      <c r="AD224" s="45" t="s">
        <v>364</v>
      </c>
      <c r="AE224" s="45" t="s">
        <v>1074</v>
      </c>
      <c r="AF224" s="48"/>
      <c r="AG224" s="48"/>
      <c r="AH224" s="45" t="s">
        <v>26</v>
      </c>
      <c r="AI224" s="45" t="s">
        <v>141</v>
      </c>
      <c r="AJ224" s="45" t="s">
        <v>1181</v>
      </c>
      <c r="AK224" s="45" t="s">
        <v>260</v>
      </c>
      <c r="AL224" s="48"/>
      <c r="AM224" s="48"/>
      <c r="AN224" s="12"/>
      <c r="AO224" s="8"/>
      <c r="AP224" s="9"/>
      <c r="AQ224" s="10"/>
    </row>
    <row r="225" spans="1:43" ht="38.25">
      <c r="A225" s="58" t="s">
        <v>781</v>
      </c>
      <c r="B225" s="46" t="s">
        <v>141</v>
      </c>
      <c r="C225" s="46">
        <v>1056600129673</v>
      </c>
      <c r="D225" s="99" t="s">
        <v>47</v>
      </c>
      <c r="E225" s="99" t="s">
        <v>260</v>
      </c>
      <c r="F225" s="46" t="s">
        <v>238</v>
      </c>
      <c r="G225" s="99" t="s">
        <v>550</v>
      </c>
      <c r="H225" s="46" t="s">
        <v>237</v>
      </c>
      <c r="I225" s="99" t="s">
        <v>548</v>
      </c>
      <c r="J225" s="46" t="s">
        <v>238</v>
      </c>
      <c r="K225" s="99" t="s">
        <v>1132</v>
      </c>
      <c r="L225" s="119">
        <v>3</v>
      </c>
      <c r="M225" s="63">
        <v>0.8</v>
      </c>
      <c r="N225" s="45" t="s">
        <v>431</v>
      </c>
      <c r="O225" s="63">
        <f>Данные!L225*Данные!M225*[1]Данные!AG219/30.4</f>
        <v>2.401315789473685</v>
      </c>
      <c r="P225" s="47" t="s">
        <v>1019</v>
      </c>
      <c r="Q225" s="47" t="s">
        <v>1019</v>
      </c>
      <c r="R225" s="47" t="s">
        <v>1019</v>
      </c>
      <c r="S225" s="48" t="s">
        <v>1018</v>
      </c>
      <c r="T225" s="48"/>
      <c r="U225" s="48"/>
      <c r="V225" s="48"/>
      <c r="W225" s="48"/>
      <c r="X225" s="48"/>
      <c r="Y225" s="48"/>
      <c r="Z225" s="48"/>
      <c r="AA225" s="47">
        <v>234</v>
      </c>
      <c r="AB225" s="48" t="s">
        <v>3</v>
      </c>
      <c r="AC225" s="48" t="s">
        <v>461</v>
      </c>
      <c r="AD225" s="45" t="s">
        <v>364</v>
      </c>
      <c r="AE225" s="45" t="s">
        <v>1073</v>
      </c>
      <c r="AF225" s="48"/>
      <c r="AG225" s="48"/>
      <c r="AH225" s="45" t="s">
        <v>26</v>
      </c>
      <c r="AI225" s="45" t="s">
        <v>141</v>
      </c>
      <c r="AJ225" s="45" t="s">
        <v>1181</v>
      </c>
      <c r="AK225" s="45" t="s">
        <v>260</v>
      </c>
      <c r="AL225" s="48"/>
      <c r="AM225" s="48"/>
      <c r="AN225" s="12"/>
      <c r="AO225" s="8"/>
      <c r="AP225" s="9"/>
      <c r="AQ225" s="10"/>
    </row>
    <row r="226" spans="1:43" ht="38.25">
      <c r="A226" s="58" t="s">
        <v>782</v>
      </c>
      <c r="B226" s="46" t="s">
        <v>141</v>
      </c>
      <c r="C226" s="46">
        <v>1056600129673</v>
      </c>
      <c r="D226" s="99" t="s">
        <v>47</v>
      </c>
      <c r="E226" s="99" t="s">
        <v>260</v>
      </c>
      <c r="F226" s="46" t="s">
        <v>238</v>
      </c>
      <c r="G226" s="99" t="s">
        <v>550</v>
      </c>
      <c r="H226" s="46" t="s">
        <v>237</v>
      </c>
      <c r="I226" s="99" t="s">
        <v>548</v>
      </c>
      <c r="J226" s="46" t="s">
        <v>238</v>
      </c>
      <c r="K226" s="99" t="s">
        <v>1132</v>
      </c>
      <c r="L226" s="119">
        <v>2</v>
      </c>
      <c r="M226" s="63">
        <v>0.8</v>
      </c>
      <c r="N226" s="45" t="s">
        <v>431</v>
      </c>
      <c r="O226" s="63">
        <f>Данные!L226*Данные!M226*[1]Данные!AG220/30.4</f>
        <v>1.6008771929824563</v>
      </c>
      <c r="P226" s="47" t="s">
        <v>1019</v>
      </c>
      <c r="Q226" s="47" t="s">
        <v>1019</v>
      </c>
      <c r="R226" s="47" t="s">
        <v>1019</v>
      </c>
      <c r="S226" s="48" t="s">
        <v>1018</v>
      </c>
      <c r="T226" s="48"/>
      <c r="U226" s="48"/>
      <c r="V226" s="48"/>
      <c r="W226" s="48"/>
      <c r="X226" s="48"/>
      <c r="Y226" s="48"/>
      <c r="Z226" s="48"/>
      <c r="AA226" s="47">
        <v>234</v>
      </c>
      <c r="AB226" s="48" t="s">
        <v>3</v>
      </c>
      <c r="AC226" s="48" t="s">
        <v>461</v>
      </c>
      <c r="AD226" s="45" t="s">
        <v>364</v>
      </c>
      <c r="AE226" s="45" t="s">
        <v>1060</v>
      </c>
      <c r="AF226" s="48"/>
      <c r="AG226" s="48"/>
      <c r="AH226" s="45" t="s">
        <v>26</v>
      </c>
      <c r="AI226" s="45" t="s">
        <v>141</v>
      </c>
      <c r="AJ226" s="45" t="s">
        <v>1181</v>
      </c>
      <c r="AK226" s="45" t="s">
        <v>260</v>
      </c>
      <c r="AL226" s="48"/>
      <c r="AM226" s="48"/>
      <c r="AN226" s="12"/>
      <c r="AO226" s="8"/>
      <c r="AP226" s="9"/>
      <c r="AQ226" s="10"/>
    </row>
    <row r="227" spans="1:43" ht="38.25">
      <c r="A227" s="58" t="s">
        <v>783</v>
      </c>
      <c r="B227" s="46" t="s">
        <v>141</v>
      </c>
      <c r="C227" s="46">
        <v>1056600129673</v>
      </c>
      <c r="D227" s="99" t="s">
        <v>47</v>
      </c>
      <c r="E227" s="99" t="s">
        <v>260</v>
      </c>
      <c r="F227" s="46" t="s">
        <v>238</v>
      </c>
      <c r="G227" s="99" t="s">
        <v>550</v>
      </c>
      <c r="H227" s="46" t="s">
        <v>237</v>
      </c>
      <c r="I227" s="99" t="s">
        <v>548</v>
      </c>
      <c r="J227" s="46" t="s">
        <v>301</v>
      </c>
      <c r="K227" s="99" t="s">
        <v>548</v>
      </c>
      <c r="L227" s="119">
        <v>8</v>
      </c>
      <c r="M227" s="63">
        <v>0.8</v>
      </c>
      <c r="N227" s="45" t="s">
        <v>431</v>
      </c>
      <c r="O227" s="63">
        <f>Данные!L227*Данные!M227*[1]Данные!AG221/30.4</f>
        <v>6.4035087719298254</v>
      </c>
      <c r="P227" s="47" t="s">
        <v>1019</v>
      </c>
      <c r="Q227" s="47" t="s">
        <v>1019</v>
      </c>
      <c r="R227" s="47" t="s">
        <v>1019</v>
      </c>
      <c r="S227" s="48" t="s">
        <v>1018</v>
      </c>
      <c r="T227" s="48"/>
      <c r="U227" s="48"/>
      <c r="V227" s="48"/>
      <c r="W227" s="48"/>
      <c r="X227" s="48"/>
      <c r="Y227" s="48"/>
      <c r="Z227" s="48"/>
      <c r="AA227" s="47">
        <v>234</v>
      </c>
      <c r="AB227" s="48" t="s">
        <v>3</v>
      </c>
      <c r="AC227" s="48" t="s">
        <v>461</v>
      </c>
      <c r="AD227" s="45" t="s">
        <v>395</v>
      </c>
      <c r="AE227" s="45" t="s">
        <v>235</v>
      </c>
      <c r="AF227" s="48"/>
      <c r="AG227" s="48"/>
      <c r="AH227" s="45" t="s">
        <v>26</v>
      </c>
      <c r="AI227" s="45" t="s">
        <v>141</v>
      </c>
      <c r="AJ227" s="45" t="s">
        <v>1181</v>
      </c>
      <c r="AK227" s="45" t="s">
        <v>260</v>
      </c>
      <c r="AL227" s="48"/>
      <c r="AM227" s="48"/>
      <c r="AN227" s="12"/>
      <c r="AO227" s="8"/>
      <c r="AP227" s="9"/>
      <c r="AQ227" s="10"/>
    </row>
    <row r="228" spans="1:43" ht="38.25">
      <c r="A228" s="58" t="s">
        <v>784</v>
      </c>
      <c r="B228" s="46" t="s">
        <v>141</v>
      </c>
      <c r="C228" s="46">
        <v>1056600129673</v>
      </c>
      <c r="D228" s="99" t="s">
        <v>47</v>
      </c>
      <c r="E228" s="99" t="s">
        <v>260</v>
      </c>
      <c r="F228" s="46" t="s">
        <v>238</v>
      </c>
      <c r="G228" s="99" t="s">
        <v>550</v>
      </c>
      <c r="H228" s="46" t="s">
        <v>237</v>
      </c>
      <c r="I228" s="99" t="s">
        <v>548</v>
      </c>
      <c r="J228" s="46" t="s">
        <v>301</v>
      </c>
      <c r="K228" s="99" t="s">
        <v>548</v>
      </c>
      <c r="L228" s="119">
        <v>4</v>
      </c>
      <c r="M228" s="63">
        <v>0.8</v>
      </c>
      <c r="N228" s="45" t="s">
        <v>431</v>
      </c>
      <c r="O228" s="63">
        <f>Данные!L228*Данные!M228*[1]Данные!AG222/30.4</f>
        <v>3.2017543859649127</v>
      </c>
      <c r="P228" s="47" t="s">
        <v>1019</v>
      </c>
      <c r="Q228" s="47" t="s">
        <v>1019</v>
      </c>
      <c r="R228" s="47" t="s">
        <v>1019</v>
      </c>
      <c r="S228" s="48" t="s">
        <v>1018</v>
      </c>
      <c r="T228" s="48"/>
      <c r="U228" s="48"/>
      <c r="V228" s="48"/>
      <c r="W228" s="48"/>
      <c r="X228" s="48"/>
      <c r="Y228" s="48"/>
      <c r="Z228" s="48"/>
      <c r="AA228" s="47">
        <v>234</v>
      </c>
      <c r="AB228" s="48" t="s">
        <v>3</v>
      </c>
      <c r="AC228" s="48" t="s">
        <v>461</v>
      </c>
      <c r="AD228" s="45" t="s">
        <v>395</v>
      </c>
      <c r="AE228" s="45" t="s">
        <v>1072</v>
      </c>
      <c r="AF228" s="48"/>
      <c r="AG228" s="48"/>
      <c r="AH228" s="45" t="s">
        <v>26</v>
      </c>
      <c r="AI228" s="45" t="s">
        <v>141</v>
      </c>
      <c r="AJ228" s="45" t="s">
        <v>1181</v>
      </c>
      <c r="AK228" s="45" t="s">
        <v>260</v>
      </c>
      <c r="AL228" s="48"/>
      <c r="AM228" s="48"/>
      <c r="AN228" s="12"/>
      <c r="AO228" s="8"/>
      <c r="AP228" s="9"/>
      <c r="AQ228" s="10"/>
    </row>
    <row r="229" spans="1:43" ht="38.25">
      <c r="A229" s="58" t="s">
        <v>785</v>
      </c>
      <c r="B229" s="46" t="s">
        <v>141</v>
      </c>
      <c r="C229" s="46">
        <v>1056600129673</v>
      </c>
      <c r="D229" s="99" t="s">
        <v>47</v>
      </c>
      <c r="E229" s="99" t="s">
        <v>260</v>
      </c>
      <c r="F229" s="46" t="s">
        <v>238</v>
      </c>
      <c r="G229" s="99" t="s">
        <v>550</v>
      </c>
      <c r="H229" s="46" t="s">
        <v>237</v>
      </c>
      <c r="I229" s="99" t="s">
        <v>548</v>
      </c>
      <c r="J229" s="46" t="s">
        <v>301</v>
      </c>
      <c r="K229" s="99" t="s">
        <v>548</v>
      </c>
      <c r="L229" s="119">
        <v>7</v>
      </c>
      <c r="M229" s="63">
        <v>0.8</v>
      </c>
      <c r="N229" s="45" t="s">
        <v>431</v>
      </c>
      <c r="O229" s="63">
        <f>Данные!L229*Данные!M229*[1]Данные!AG223/30.4</f>
        <v>5.6030701754385968</v>
      </c>
      <c r="P229" s="47" t="s">
        <v>1019</v>
      </c>
      <c r="Q229" s="47" t="s">
        <v>1019</v>
      </c>
      <c r="R229" s="47" t="s">
        <v>1019</v>
      </c>
      <c r="S229" s="48" t="s">
        <v>1018</v>
      </c>
      <c r="T229" s="48"/>
      <c r="U229" s="48"/>
      <c r="V229" s="48"/>
      <c r="W229" s="48"/>
      <c r="X229" s="48"/>
      <c r="Y229" s="48"/>
      <c r="Z229" s="48"/>
      <c r="AA229" s="47">
        <v>234</v>
      </c>
      <c r="AB229" s="48" t="s">
        <v>3</v>
      </c>
      <c r="AC229" s="48" t="s">
        <v>461</v>
      </c>
      <c r="AD229" s="45" t="s">
        <v>395</v>
      </c>
      <c r="AE229" s="45" t="s">
        <v>239</v>
      </c>
      <c r="AF229" s="48"/>
      <c r="AG229" s="48"/>
      <c r="AH229" s="45" t="s">
        <v>26</v>
      </c>
      <c r="AI229" s="45" t="s">
        <v>141</v>
      </c>
      <c r="AJ229" s="45" t="s">
        <v>1181</v>
      </c>
      <c r="AK229" s="45" t="s">
        <v>260</v>
      </c>
      <c r="AL229" s="48"/>
      <c r="AM229" s="48"/>
      <c r="AN229" s="12"/>
      <c r="AO229" s="8"/>
      <c r="AP229" s="9"/>
      <c r="AQ229" s="10"/>
    </row>
    <row r="230" spans="1:43" ht="38.25">
      <c r="A230" s="58" t="s">
        <v>786</v>
      </c>
      <c r="B230" s="46" t="s">
        <v>141</v>
      </c>
      <c r="C230" s="46">
        <v>1056600129673</v>
      </c>
      <c r="D230" s="99" t="s">
        <v>47</v>
      </c>
      <c r="E230" s="99" t="s">
        <v>260</v>
      </c>
      <c r="F230" s="46" t="s">
        <v>238</v>
      </c>
      <c r="G230" s="99" t="s">
        <v>550</v>
      </c>
      <c r="H230" s="46" t="s">
        <v>237</v>
      </c>
      <c r="I230" s="99" t="s">
        <v>548</v>
      </c>
      <c r="J230" s="46" t="s">
        <v>301</v>
      </c>
      <c r="K230" s="99" t="s">
        <v>548</v>
      </c>
      <c r="L230" s="119">
        <v>2</v>
      </c>
      <c r="M230" s="63">
        <v>0.8</v>
      </c>
      <c r="N230" s="45" t="s">
        <v>431</v>
      </c>
      <c r="O230" s="63">
        <f>Данные!L230*Данные!M230*[1]Данные!AG224/30.4</f>
        <v>1.6008771929824563</v>
      </c>
      <c r="P230" s="47" t="s">
        <v>1019</v>
      </c>
      <c r="Q230" s="47" t="s">
        <v>1019</v>
      </c>
      <c r="R230" s="47" t="s">
        <v>1019</v>
      </c>
      <c r="S230" s="48" t="s">
        <v>1018</v>
      </c>
      <c r="T230" s="48"/>
      <c r="U230" s="48"/>
      <c r="V230" s="48"/>
      <c r="W230" s="48"/>
      <c r="X230" s="48"/>
      <c r="Y230" s="48"/>
      <c r="Z230" s="48"/>
      <c r="AA230" s="47">
        <v>234</v>
      </c>
      <c r="AB230" s="48" t="s">
        <v>3</v>
      </c>
      <c r="AC230" s="48" t="s">
        <v>461</v>
      </c>
      <c r="AD230" s="45" t="s">
        <v>395</v>
      </c>
      <c r="AE230" s="45" t="s">
        <v>1055</v>
      </c>
      <c r="AF230" s="48"/>
      <c r="AG230" s="48"/>
      <c r="AH230" s="45" t="s">
        <v>26</v>
      </c>
      <c r="AI230" s="45" t="s">
        <v>141</v>
      </c>
      <c r="AJ230" s="45" t="s">
        <v>1181</v>
      </c>
      <c r="AK230" s="45" t="s">
        <v>260</v>
      </c>
      <c r="AL230" s="48"/>
      <c r="AM230" s="48"/>
      <c r="AN230" s="12"/>
      <c r="AO230" s="8"/>
      <c r="AP230" s="9"/>
      <c r="AQ230" s="10"/>
    </row>
    <row r="231" spans="1:43" ht="38.25">
      <c r="A231" s="58" t="s">
        <v>787</v>
      </c>
      <c r="B231" s="46" t="s">
        <v>141</v>
      </c>
      <c r="C231" s="46">
        <v>1056600129673</v>
      </c>
      <c r="D231" s="99" t="s">
        <v>47</v>
      </c>
      <c r="E231" s="99" t="s">
        <v>260</v>
      </c>
      <c r="F231" s="46" t="s">
        <v>238</v>
      </c>
      <c r="G231" s="99" t="s">
        <v>550</v>
      </c>
      <c r="H231" s="46" t="s">
        <v>237</v>
      </c>
      <c r="I231" s="99" t="s">
        <v>548</v>
      </c>
      <c r="J231" s="46" t="s">
        <v>301</v>
      </c>
      <c r="K231" s="99" t="s">
        <v>548</v>
      </c>
      <c r="L231" s="119">
        <v>1</v>
      </c>
      <c r="M231" s="63">
        <v>0.8</v>
      </c>
      <c r="N231" s="45" t="s">
        <v>1109</v>
      </c>
      <c r="O231" s="63">
        <f>Данные!L231*Данные!M231*[1]Данные!AG225/30.4</f>
        <v>0.68609022556390997</v>
      </c>
      <c r="P231" s="47" t="s">
        <v>1019</v>
      </c>
      <c r="Q231" s="47" t="s">
        <v>1019</v>
      </c>
      <c r="R231" s="47" t="s">
        <v>1019</v>
      </c>
      <c r="S231" s="48" t="s">
        <v>1018</v>
      </c>
      <c r="T231" s="48"/>
      <c r="U231" s="48"/>
      <c r="V231" s="48"/>
      <c r="W231" s="48"/>
      <c r="X231" s="48"/>
      <c r="Y231" s="48"/>
      <c r="Z231" s="48"/>
      <c r="AA231" s="47">
        <v>234</v>
      </c>
      <c r="AB231" s="48" t="s">
        <v>3</v>
      </c>
      <c r="AC231" s="48" t="s">
        <v>461</v>
      </c>
      <c r="AD231" s="45" t="s">
        <v>396</v>
      </c>
      <c r="AE231" s="45" t="s">
        <v>306</v>
      </c>
      <c r="AF231" s="48"/>
      <c r="AG231" s="48"/>
      <c r="AH231" s="45" t="s">
        <v>26</v>
      </c>
      <c r="AI231" s="45" t="s">
        <v>141</v>
      </c>
      <c r="AJ231" s="45" t="s">
        <v>1181</v>
      </c>
      <c r="AK231" s="45" t="s">
        <v>260</v>
      </c>
      <c r="AL231" s="48"/>
      <c r="AM231" s="48"/>
      <c r="AN231" s="12"/>
      <c r="AO231" s="8"/>
      <c r="AP231" s="9"/>
      <c r="AQ231" s="10"/>
    </row>
    <row r="232" spans="1:43" ht="38.25">
      <c r="A232" s="58" t="s">
        <v>788</v>
      </c>
      <c r="B232" s="46" t="s">
        <v>141</v>
      </c>
      <c r="C232" s="46">
        <v>1056600129673</v>
      </c>
      <c r="D232" s="99" t="s">
        <v>47</v>
      </c>
      <c r="E232" s="99" t="s">
        <v>260</v>
      </c>
      <c r="F232" s="46" t="s">
        <v>238</v>
      </c>
      <c r="G232" s="99" t="s">
        <v>550</v>
      </c>
      <c r="H232" s="46" t="s">
        <v>237</v>
      </c>
      <c r="I232" s="99" t="s">
        <v>548</v>
      </c>
      <c r="J232" s="46" t="s">
        <v>301</v>
      </c>
      <c r="K232" s="99" t="s">
        <v>548</v>
      </c>
      <c r="L232" s="119">
        <v>1</v>
      </c>
      <c r="M232" s="63">
        <v>0.8</v>
      </c>
      <c r="N232" s="45" t="s">
        <v>1106</v>
      </c>
      <c r="O232" s="63">
        <f>Данные!L232*Данные!M232*[1]Данные!AG226/30.4</f>
        <v>0.22869674185463665</v>
      </c>
      <c r="P232" s="47" t="s">
        <v>1019</v>
      </c>
      <c r="Q232" s="47" t="s">
        <v>1019</v>
      </c>
      <c r="R232" s="47" t="s">
        <v>1019</v>
      </c>
      <c r="S232" s="48" t="s">
        <v>1018</v>
      </c>
      <c r="T232" s="48"/>
      <c r="U232" s="48"/>
      <c r="V232" s="48"/>
      <c r="W232" s="48"/>
      <c r="X232" s="48"/>
      <c r="Y232" s="48"/>
      <c r="Z232" s="48"/>
      <c r="AA232" s="47">
        <v>234</v>
      </c>
      <c r="AB232" s="48" t="s">
        <v>3</v>
      </c>
      <c r="AC232" s="48" t="s">
        <v>461</v>
      </c>
      <c r="AD232" s="45" t="s">
        <v>397</v>
      </c>
      <c r="AE232" s="45" t="s">
        <v>357</v>
      </c>
      <c r="AF232" s="48"/>
      <c r="AG232" s="48"/>
      <c r="AH232" s="45" t="s">
        <v>26</v>
      </c>
      <c r="AI232" s="45" t="s">
        <v>141</v>
      </c>
      <c r="AJ232" s="45" t="s">
        <v>1181</v>
      </c>
      <c r="AK232" s="45" t="s">
        <v>260</v>
      </c>
      <c r="AL232" s="48"/>
      <c r="AM232" s="48"/>
      <c r="AN232" s="12"/>
      <c r="AO232" s="8"/>
      <c r="AP232" s="9"/>
      <c r="AQ232" s="10"/>
    </row>
    <row r="233" spans="1:43" ht="38.25">
      <c r="A233" s="58" t="s">
        <v>789</v>
      </c>
      <c r="B233" s="46" t="s">
        <v>141</v>
      </c>
      <c r="C233" s="46">
        <v>1056600129673</v>
      </c>
      <c r="D233" s="99" t="s">
        <v>47</v>
      </c>
      <c r="E233" s="99" t="s">
        <v>260</v>
      </c>
      <c r="F233" s="46" t="s">
        <v>238</v>
      </c>
      <c r="G233" s="99" t="s">
        <v>550</v>
      </c>
      <c r="H233" s="46" t="s">
        <v>237</v>
      </c>
      <c r="I233" s="99" t="s">
        <v>548</v>
      </c>
      <c r="J233" s="46" t="s">
        <v>238</v>
      </c>
      <c r="K233" s="99" t="s">
        <v>1132</v>
      </c>
      <c r="L233" s="119">
        <v>1</v>
      </c>
      <c r="M233" s="63">
        <v>0.8</v>
      </c>
      <c r="N233" s="45" t="s">
        <v>431</v>
      </c>
      <c r="O233" s="63">
        <f>Данные!L233*Данные!M233*[1]Данные!AG227/30.4</f>
        <v>0.80043859649122817</v>
      </c>
      <c r="P233" s="47" t="s">
        <v>1019</v>
      </c>
      <c r="Q233" s="47" t="s">
        <v>1019</v>
      </c>
      <c r="R233" s="47" t="s">
        <v>1019</v>
      </c>
      <c r="S233" s="48" t="s">
        <v>1018</v>
      </c>
      <c r="T233" s="48"/>
      <c r="U233" s="48"/>
      <c r="V233" s="48"/>
      <c r="W233" s="48"/>
      <c r="X233" s="48"/>
      <c r="Y233" s="48"/>
      <c r="Z233" s="48"/>
      <c r="AA233" s="47">
        <v>234</v>
      </c>
      <c r="AB233" s="48" t="s">
        <v>3</v>
      </c>
      <c r="AC233" s="48" t="s">
        <v>461</v>
      </c>
      <c r="AD233" s="45" t="s">
        <v>307</v>
      </c>
      <c r="AE233" s="45" t="s">
        <v>366</v>
      </c>
      <c r="AF233" s="48"/>
      <c r="AG233" s="48"/>
      <c r="AH233" s="45" t="s">
        <v>26</v>
      </c>
      <c r="AI233" s="45" t="s">
        <v>141</v>
      </c>
      <c r="AJ233" s="45" t="s">
        <v>1181</v>
      </c>
      <c r="AK233" s="45" t="s">
        <v>260</v>
      </c>
      <c r="AL233" s="48"/>
      <c r="AM233" s="48"/>
      <c r="AN233" s="12"/>
      <c r="AO233" s="8"/>
      <c r="AP233" s="9"/>
      <c r="AQ233" s="10"/>
    </row>
    <row r="234" spans="1:43" ht="38.25">
      <c r="A234" s="58" t="s">
        <v>790</v>
      </c>
      <c r="B234" s="46" t="s">
        <v>141</v>
      </c>
      <c r="C234" s="46">
        <v>1056600129673</v>
      </c>
      <c r="D234" s="99" t="s">
        <v>47</v>
      </c>
      <c r="E234" s="99" t="s">
        <v>260</v>
      </c>
      <c r="F234" s="46" t="s">
        <v>238</v>
      </c>
      <c r="G234" s="99" t="s">
        <v>550</v>
      </c>
      <c r="H234" s="46" t="s">
        <v>237</v>
      </c>
      <c r="I234" s="99" t="s">
        <v>548</v>
      </c>
      <c r="J234" s="46" t="s">
        <v>238</v>
      </c>
      <c r="K234" s="99" t="s">
        <v>1132</v>
      </c>
      <c r="L234" s="119">
        <v>1</v>
      </c>
      <c r="M234" s="63">
        <v>0.8</v>
      </c>
      <c r="N234" s="45" t="s">
        <v>431</v>
      </c>
      <c r="O234" s="63">
        <f>Данные!L234*Данные!M234*[1]Данные!AG228/30.4</f>
        <v>0.80043859649122817</v>
      </c>
      <c r="P234" s="47" t="s">
        <v>1019</v>
      </c>
      <c r="Q234" s="47" t="s">
        <v>1019</v>
      </c>
      <c r="R234" s="47" t="s">
        <v>1019</v>
      </c>
      <c r="S234" s="48" t="s">
        <v>1018</v>
      </c>
      <c r="T234" s="48"/>
      <c r="U234" s="48"/>
      <c r="V234" s="48"/>
      <c r="W234" s="48"/>
      <c r="X234" s="48"/>
      <c r="Y234" s="48"/>
      <c r="Z234" s="48"/>
      <c r="AA234" s="47">
        <v>234</v>
      </c>
      <c r="AB234" s="48" t="s">
        <v>3</v>
      </c>
      <c r="AC234" s="48" t="s">
        <v>461</v>
      </c>
      <c r="AD234" s="45" t="s">
        <v>307</v>
      </c>
      <c r="AE234" s="45" t="s">
        <v>306</v>
      </c>
      <c r="AF234" s="48"/>
      <c r="AG234" s="48"/>
      <c r="AH234" s="45" t="s">
        <v>26</v>
      </c>
      <c r="AI234" s="45" t="s">
        <v>141</v>
      </c>
      <c r="AJ234" s="45" t="s">
        <v>1181</v>
      </c>
      <c r="AK234" s="45" t="s">
        <v>260</v>
      </c>
      <c r="AL234" s="48"/>
      <c r="AM234" s="48"/>
      <c r="AN234" s="12"/>
      <c r="AO234" s="8"/>
      <c r="AP234" s="9"/>
      <c r="AQ234" s="10"/>
    </row>
    <row r="235" spans="1:43" ht="38.25">
      <c r="A235" s="58" t="s">
        <v>791</v>
      </c>
      <c r="B235" s="46" t="s">
        <v>141</v>
      </c>
      <c r="C235" s="46">
        <v>1056600129673</v>
      </c>
      <c r="D235" s="99" t="s">
        <v>47</v>
      </c>
      <c r="E235" s="99" t="s">
        <v>260</v>
      </c>
      <c r="F235" s="46" t="s">
        <v>238</v>
      </c>
      <c r="G235" s="99" t="s">
        <v>550</v>
      </c>
      <c r="H235" s="46" t="s">
        <v>237</v>
      </c>
      <c r="I235" s="99" t="s">
        <v>548</v>
      </c>
      <c r="J235" s="46" t="s">
        <v>238</v>
      </c>
      <c r="K235" s="99" t="s">
        <v>1132</v>
      </c>
      <c r="L235" s="119">
        <v>1</v>
      </c>
      <c r="M235" s="63">
        <v>0.8</v>
      </c>
      <c r="N235" s="45" t="s">
        <v>431</v>
      </c>
      <c r="O235" s="63">
        <f>Данные!L235*Данные!M235*[1]Данные!AG229/30.4</f>
        <v>0.80043859649122817</v>
      </c>
      <c r="P235" s="47" t="s">
        <v>1019</v>
      </c>
      <c r="Q235" s="47" t="s">
        <v>1019</v>
      </c>
      <c r="R235" s="47" t="s">
        <v>1019</v>
      </c>
      <c r="S235" s="48" t="s">
        <v>1018</v>
      </c>
      <c r="T235" s="48"/>
      <c r="U235" s="48"/>
      <c r="V235" s="48"/>
      <c r="W235" s="48"/>
      <c r="X235" s="48"/>
      <c r="Y235" s="48"/>
      <c r="Z235" s="48"/>
      <c r="AA235" s="47">
        <v>234</v>
      </c>
      <c r="AB235" s="48" t="s">
        <v>3</v>
      </c>
      <c r="AC235" s="48" t="s">
        <v>461</v>
      </c>
      <c r="AD235" s="45" t="s">
        <v>364</v>
      </c>
      <c r="AE235" s="45" t="s">
        <v>1071</v>
      </c>
      <c r="AF235" s="48"/>
      <c r="AG235" s="48"/>
      <c r="AH235" s="45" t="s">
        <v>26</v>
      </c>
      <c r="AI235" s="45" t="s">
        <v>141</v>
      </c>
      <c r="AJ235" s="45" t="s">
        <v>1181</v>
      </c>
      <c r="AK235" s="45" t="s">
        <v>260</v>
      </c>
      <c r="AL235" s="48"/>
      <c r="AM235" s="48"/>
      <c r="AN235" s="12"/>
      <c r="AO235" s="8"/>
      <c r="AP235" s="9"/>
      <c r="AQ235" s="10"/>
    </row>
    <row r="236" spans="1:43" ht="25.5">
      <c r="A236" s="58" t="s">
        <v>792</v>
      </c>
      <c r="B236" s="46" t="s">
        <v>142</v>
      </c>
      <c r="C236" s="46">
        <v>1026600629956</v>
      </c>
      <c r="D236" s="99" t="s">
        <v>48</v>
      </c>
      <c r="E236" s="99" t="s">
        <v>261</v>
      </c>
      <c r="F236" s="46" t="s">
        <v>238</v>
      </c>
      <c r="G236" s="99" t="s">
        <v>550</v>
      </c>
      <c r="H236" s="46" t="s">
        <v>235</v>
      </c>
      <c r="I236" s="99" t="s">
        <v>1131</v>
      </c>
      <c r="J236" s="46" t="s">
        <v>301</v>
      </c>
      <c r="K236" s="99" t="s">
        <v>548</v>
      </c>
      <c r="L236" s="119">
        <v>1</v>
      </c>
      <c r="M236" s="63">
        <v>0.8</v>
      </c>
      <c r="N236" s="45" t="s">
        <v>431</v>
      </c>
      <c r="O236" s="63">
        <f>Данные!L236*Данные!M236*[1]Данные!AG230/30.4</f>
        <v>0.80043859649122817</v>
      </c>
      <c r="P236" s="47" t="s">
        <v>1019</v>
      </c>
      <c r="Q236" s="47" t="s">
        <v>1019</v>
      </c>
      <c r="R236" s="47" t="s">
        <v>1019</v>
      </c>
      <c r="S236" s="48" t="s">
        <v>1018</v>
      </c>
      <c r="T236" s="48"/>
      <c r="U236" s="48"/>
      <c r="V236" s="48"/>
      <c r="W236" s="48"/>
      <c r="X236" s="48"/>
      <c r="Y236" s="48"/>
      <c r="Z236" s="48"/>
      <c r="AA236" s="47">
        <v>234</v>
      </c>
      <c r="AB236" s="48" t="s">
        <v>3</v>
      </c>
      <c r="AC236" s="48" t="s">
        <v>461</v>
      </c>
      <c r="AD236" s="45" t="s">
        <v>326</v>
      </c>
      <c r="AE236" s="45" t="s">
        <v>398</v>
      </c>
      <c r="AF236" s="48"/>
      <c r="AG236" s="48"/>
      <c r="AH236" s="45" t="s">
        <v>26</v>
      </c>
      <c r="AI236" s="45" t="s">
        <v>142</v>
      </c>
      <c r="AJ236" s="45" t="s">
        <v>1182</v>
      </c>
      <c r="AK236" s="45" t="s">
        <v>261</v>
      </c>
      <c r="AL236" s="48"/>
      <c r="AM236" s="48"/>
      <c r="AN236" s="12"/>
      <c r="AO236" s="8"/>
      <c r="AP236" s="9"/>
      <c r="AQ236" s="10"/>
    </row>
    <row r="237" spans="1:43" ht="25.5">
      <c r="A237" s="58" t="s">
        <v>793</v>
      </c>
      <c r="B237" s="46" t="s">
        <v>142</v>
      </c>
      <c r="C237" s="46">
        <v>1026600629956</v>
      </c>
      <c r="D237" s="99" t="s">
        <v>48</v>
      </c>
      <c r="E237" s="99" t="s">
        <v>261</v>
      </c>
      <c r="F237" s="46" t="s">
        <v>238</v>
      </c>
      <c r="G237" s="99" t="s">
        <v>550</v>
      </c>
      <c r="H237" s="46" t="s">
        <v>237</v>
      </c>
      <c r="I237" s="99" t="s">
        <v>548</v>
      </c>
      <c r="J237" s="46" t="s">
        <v>301</v>
      </c>
      <c r="K237" s="99" t="s">
        <v>548</v>
      </c>
      <c r="L237" s="119">
        <v>4</v>
      </c>
      <c r="M237" s="63">
        <v>0.8</v>
      </c>
      <c r="N237" s="45" t="s">
        <v>431</v>
      </c>
      <c r="O237" s="63">
        <f>Данные!L237*Данные!M237*[1]Данные!AG231/30.4</f>
        <v>3.2017543859649127</v>
      </c>
      <c r="P237" s="47" t="s">
        <v>1019</v>
      </c>
      <c r="Q237" s="47" t="s">
        <v>1019</v>
      </c>
      <c r="R237" s="47" t="s">
        <v>1019</v>
      </c>
      <c r="S237" s="48" t="s">
        <v>1018</v>
      </c>
      <c r="T237" s="48"/>
      <c r="U237" s="48"/>
      <c r="V237" s="48"/>
      <c r="W237" s="48"/>
      <c r="X237" s="48"/>
      <c r="Y237" s="48"/>
      <c r="Z237" s="48"/>
      <c r="AA237" s="47">
        <v>234</v>
      </c>
      <c r="AB237" s="48" t="s">
        <v>3</v>
      </c>
      <c r="AC237" s="48" t="s">
        <v>461</v>
      </c>
      <c r="AD237" s="45" t="s">
        <v>311</v>
      </c>
      <c r="AE237" s="45" t="s">
        <v>384</v>
      </c>
      <c r="AF237" s="48"/>
      <c r="AG237" s="48"/>
      <c r="AH237" s="45" t="s">
        <v>26</v>
      </c>
      <c r="AI237" s="45" t="s">
        <v>142</v>
      </c>
      <c r="AJ237" s="45" t="s">
        <v>1182</v>
      </c>
      <c r="AK237" s="45" t="s">
        <v>261</v>
      </c>
      <c r="AL237" s="48"/>
      <c r="AM237" s="48"/>
      <c r="AN237" s="12"/>
      <c r="AO237" s="8"/>
      <c r="AP237" s="9"/>
      <c r="AQ237" s="10"/>
    </row>
    <row r="238" spans="1:43" ht="25.5">
      <c r="A238" s="58" t="s">
        <v>794</v>
      </c>
      <c r="B238" s="46" t="s">
        <v>142</v>
      </c>
      <c r="C238" s="46">
        <v>1026600629956</v>
      </c>
      <c r="D238" s="99" t="s">
        <v>48</v>
      </c>
      <c r="E238" s="99" t="s">
        <v>261</v>
      </c>
      <c r="F238" s="46" t="s">
        <v>238</v>
      </c>
      <c r="G238" s="99" t="s">
        <v>550</v>
      </c>
      <c r="H238" s="46" t="s">
        <v>237</v>
      </c>
      <c r="I238" s="99" t="s">
        <v>548</v>
      </c>
      <c r="J238" s="46" t="s">
        <v>301</v>
      </c>
      <c r="K238" s="99" t="s">
        <v>548</v>
      </c>
      <c r="L238" s="119">
        <v>2</v>
      </c>
      <c r="M238" s="63">
        <v>0.8</v>
      </c>
      <c r="N238" s="45" t="s">
        <v>431</v>
      </c>
      <c r="O238" s="63">
        <f>Данные!L238*Данные!M238*[1]Данные!AG232/30.4</f>
        <v>1.6008771929824563</v>
      </c>
      <c r="P238" s="47" t="s">
        <v>1019</v>
      </c>
      <c r="Q238" s="47" t="s">
        <v>1019</v>
      </c>
      <c r="R238" s="47" t="s">
        <v>1019</v>
      </c>
      <c r="S238" s="48" t="s">
        <v>1018</v>
      </c>
      <c r="T238" s="48"/>
      <c r="U238" s="48"/>
      <c r="V238" s="48"/>
      <c r="W238" s="48"/>
      <c r="X238" s="48"/>
      <c r="Y238" s="48"/>
      <c r="Z238" s="48"/>
      <c r="AA238" s="47">
        <v>234</v>
      </c>
      <c r="AB238" s="48" t="s">
        <v>3</v>
      </c>
      <c r="AC238" s="48" t="s">
        <v>461</v>
      </c>
      <c r="AD238" s="45" t="s">
        <v>311</v>
      </c>
      <c r="AE238" s="45" t="s">
        <v>338</v>
      </c>
      <c r="AF238" s="48"/>
      <c r="AG238" s="48"/>
      <c r="AH238" s="45" t="s">
        <v>26</v>
      </c>
      <c r="AI238" s="45" t="s">
        <v>142</v>
      </c>
      <c r="AJ238" s="45" t="s">
        <v>1182</v>
      </c>
      <c r="AK238" s="45" t="s">
        <v>261</v>
      </c>
      <c r="AL238" s="48"/>
      <c r="AM238" s="48"/>
      <c r="AN238" s="12"/>
      <c r="AO238" s="8"/>
      <c r="AP238" s="9"/>
      <c r="AQ238" s="10"/>
    </row>
    <row r="239" spans="1:43" ht="25.5">
      <c r="A239" s="58" t="s">
        <v>795</v>
      </c>
      <c r="B239" s="46" t="s">
        <v>142</v>
      </c>
      <c r="C239" s="46">
        <v>1026600629956</v>
      </c>
      <c r="D239" s="99" t="s">
        <v>48</v>
      </c>
      <c r="E239" s="99" t="s">
        <v>261</v>
      </c>
      <c r="F239" s="46" t="s">
        <v>238</v>
      </c>
      <c r="G239" s="99" t="s">
        <v>550</v>
      </c>
      <c r="H239" s="46" t="s">
        <v>237</v>
      </c>
      <c r="I239" s="99" t="s">
        <v>548</v>
      </c>
      <c r="J239" s="46" t="s">
        <v>301</v>
      </c>
      <c r="K239" s="99" t="s">
        <v>548</v>
      </c>
      <c r="L239" s="119">
        <v>2</v>
      </c>
      <c r="M239" s="63">
        <v>0.8</v>
      </c>
      <c r="N239" s="45" t="s">
        <v>431</v>
      </c>
      <c r="O239" s="63">
        <f>Данные!L239*Данные!M239*[1]Данные!AG233/30.4</f>
        <v>1.6008771929824563</v>
      </c>
      <c r="P239" s="47" t="s">
        <v>1019</v>
      </c>
      <c r="Q239" s="47" t="s">
        <v>1019</v>
      </c>
      <c r="R239" s="47" t="s">
        <v>1019</v>
      </c>
      <c r="S239" s="48" t="s">
        <v>1018</v>
      </c>
      <c r="T239" s="48"/>
      <c r="U239" s="48"/>
      <c r="V239" s="48"/>
      <c r="W239" s="48"/>
      <c r="X239" s="48"/>
      <c r="Y239" s="48"/>
      <c r="Z239" s="48"/>
      <c r="AA239" s="47">
        <v>234</v>
      </c>
      <c r="AB239" s="48" t="s">
        <v>3</v>
      </c>
      <c r="AC239" s="48" t="s">
        <v>461</v>
      </c>
      <c r="AD239" s="45" t="s">
        <v>368</v>
      </c>
      <c r="AE239" s="45" t="s">
        <v>342</v>
      </c>
      <c r="AF239" s="48"/>
      <c r="AG239" s="48"/>
      <c r="AH239" s="45" t="s">
        <v>26</v>
      </c>
      <c r="AI239" s="45" t="s">
        <v>142</v>
      </c>
      <c r="AJ239" s="45" t="s">
        <v>1182</v>
      </c>
      <c r="AK239" s="45" t="s">
        <v>261</v>
      </c>
      <c r="AL239" s="48"/>
      <c r="AM239" s="48"/>
      <c r="AN239" s="12"/>
      <c r="AO239" s="8"/>
      <c r="AP239" s="9"/>
      <c r="AQ239" s="10"/>
    </row>
    <row r="240" spans="1:43" ht="25.5">
      <c r="A240" s="58" t="s">
        <v>796</v>
      </c>
      <c r="B240" s="46" t="s">
        <v>142</v>
      </c>
      <c r="C240" s="46">
        <v>1026600629956</v>
      </c>
      <c r="D240" s="99" t="s">
        <v>48</v>
      </c>
      <c r="E240" s="99" t="s">
        <v>261</v>
      </c>
      <c r="F240" s="46" t="s">
        <v>238</v>
      </c>
      <c r="G240" s="99" t="s">
        <v>550</v>
      </c>
      <c r="H240" s="46" t="s">
        <v>237</v>
      </c>
      <c r="I240" s="99" t="s">
        <v>548</v>
      </c>
      <c r="J240" s="46" t="s">
        <v>301</v>
      </c>
      <c r="K240" s="99" t="s">
        <v>548</v>
      </c>
      <c r="L240" s="119">
        <v>1</v>
      </c>
      <c r="M240" s="63">
        <v>0.8</v>
      </c>
      <c r="N240" s="45" t="s">
        <v>1129</v>
      </c>
      <c r="O240" s="63">
        <f>Данные!L240*Данные!M240*[1]Данные!AG234/30.4</f>
        <v>0.4573934837092733</v>
      </c>
      <c r="P240" s="47" t="s">
        <v>1019</v>
      </c>
      <c r="Q240" s="47" t="s">
        <v>1019</v>
      </c>
      <c r="R240" s="47" t="s">
        <v>1019</v>
      </c>
      <c r="S240" s="48" t="s">
        <v>1018</v>
      </c>
      <c r="T240" s="48"/>
      <c r="U240" s="48"/>
      <c r="V240" s="48"/>
      <c r="W240" s="48"/>
      <c r="X240" s="48"/>
      <c r="Y240" s="48"/>
      <c r="Z240" s="48"/>
      <c r="AA240" s="47">
        <v>234</v>
      </c>
      <c r="AB240" s="48" t="s">
        <v>3</v>
      </c>
      <c r="AC240" s="48" t="s">
        <v>461</v>
      </c>
      <c r="AD240" s="45" t="s">
        <v>1148</v>
      </c>
      <c r="AE240" s="45" t="s">
        <v>239</v>
      </c>
      <c r="AF240" s="48"/>
      <c r="AG240" s="48"/>
      <c r="AH240" s="45" t="s">
        <v>26</v>
      </c>
      <c r="AI240" s="45" t="s">
        <v>142</v>
      </c>
      <c r="AJ240" s="45" t="s">
        <v>1182</v>
      </c>
      <c r="AK240" s="45" t="s">
        <v>261</v>
      </c>
      <c r="AL240" s="48"/>
      <c r="AM240" s="48"/>
      <c r="AN240" s="12"/>
      <c r="AO240" s="8"/>
      <c r="AP240" s="9"/>
      <c r="AQ240" s="10"/>
    </row>
    <row r="241" spans="1:43" ht="25.5">
      <c r="A241" s="58" t="s">
        <v>797</v>
      </c>
      <c r="B241" s="46" t="s">
        <v>142</v>
      </c>
      <c r="C241" s="46">
        <v>1026600629956</v>
      </c>
      <c r="D241" s="99" t="s">
        <v>48</v>
      </c>
      <c r="E241" s="99" t="s">
        <v>261</v>
      </c>
      <c r="F241" s="46" t="s">
        <v>238</v>
      </c>
      <c r="G241" s="99" t="s">
        <v>550</v>
      </c>
      <c r="H241" s="46" t="s">
        <v>237</v>
      </c>
      <c r="I241" s="99" t="s">
        <v>548</v>
      </c>
      <c r="J241" s="46" t="s">
        <v>301</v>
      </c>
      <c r="K241" s="99" t="s">
        <v>548</v>
      </c>
      <c r="L241" s="119">
        <v>1</v>
      </c>
      <c r="M241" s="63">
        <v>0.8</v>
      </c>
      <c r="N241" s="45" t="s">
        <v>1129</v>
      </c>
      <c r="O241" s="63">
        <f>Данные!L241*Данные!M241*[1]Данные!AG235/30.4</f>
        <v>0.4573934837092733</v>
      </c>
      <c r="P241" s="47" t="s">
        <v>1019</v>
      </c>
      <c r="Q241" s="47" t="s">
        <v>1019</v>
      </c>
      <c r="R241" s="47" t="s">
        <v>1019</v>
      </c>
      <c r="S241" s="48" t="s">
        <v>1018</v>
      </c>
      <c r="T241" s="48"/>
      <c r="U241" s="48"/>
      <c r="V241" s="48"/>
      <c r="W241" s="48"/>
      <c r="X241" s="48"/>
      <c r="Y241" s="47"/>
      <c r="Z241" s="48"/>
      <c r="AA241" s="47">
        <v>234</v>
      </c>
      <c r="AB241" s="48" t="s">
        <v>3</v>
      </c>
      <c r="AC241" s="48" t="s">
        <v>461</v>
      </c>
      <c r="AD241" s="45" t="s">
        <v>1148</v>
      </c>
      <c r="AE241" s="45" t="s">
        <v>301</v>
      </c>
      <c r="AF241" s="48"/>
      <c r="AG241" s="48"/>
      <c r="AH241" s="45" t="s">
        <v>26</v>
      </c>
      <c r="AI241" s="45" t="s">
        <v>142</v>
      </c>
      <c r="AJ241" s="45" t="s">
        <v>1182</v>
      </c>
      <c r="AK241" s="45" t="s">
        <v>261</v>
      </c>
      <c r="AL241" s="48"/>
      <c r="AM241" s="48"/>
      <c r="AN241" s="12"/>
      <c r="AO241" s="8"/>
      <c r="AP241" s="9"/>
      <c r="AQ241" s="10"/>
    </row>
    <row r="242" spans="1:43" ht="25.5">
      <c r="A242" s="58" t="s">
        <v>798</v>
      </c>
      <c r="B242" s="46">
        <v>6603014727</v>
      </c>
      <c r="C242" s="46">
        <v>1026600629956</v>
      </c>
      <c r="D242" s="99" t="s">
        <v>48</v>
      </c>
      <c r="E242" s="99" t="s">
        <v>261</v>
      </c>
      <c r="F242" s="46" t="s">
        <v>238</v>
      </c>
      <c r="G242" s="99" t="s">
        <v>550</v>
      </c>
      <c r="H242" s="46" t="s">
        <v>238</v>
      </c>
      <c r="I242" s="99" t="s">
        <v>549</v>
      </c>
      <c r="J242" s="46" t="s">
        <v>301</v>
      </c>
      <c r="K242" s="99" t="s">
        <v>548</v>
      </c>
      <c r="L242" s="119">
        <v>2</v>
      </c>
      <c r="M242" s="63">
        <v>0.8</v>
      </c>
      <c r="N242" s="45" t="s">
        <v>1129</v>
      </c>
      <c r="O242" s="63">
        <f>Данные!L242*Данные!M242*[1]Данные!AG236/30.4</f>
        <v>0.91478696741854659</v>
      </c>
      <c r="P242" s="47" t="s">
        <v>1019</v>
      </c>
      <c r="Q242" s="47" t="s">
        <v>1019</v>
      </c>
      <c r="R242" s="47" t="s">
        <v>1019</v>
      </c>
      <c r="S242" s="48" t="s">
        <v>1018</v>
      </c>
      <c r="T242" s="48"/>
      <c r="U242" s="48"/>
      <c r="V242" s="48"/>
      <c r="W242" s="48"/>
      <c r="X242" s="48"/>
      <c r="Y242" s="48"/>
      <c r="Z242" s="48"/>
      <c r="AA242" s="47">
        <v>234</v>
      </c>
      <c r="AB242" s="48" t="s">
        <v>3</v>
      </c>
      <c r="AC242" s="48" t="s">
        <v>461</v>
      </c>
      <c r="AD242" s="45" t="s">
        <v>1150</v>
      </c>
      <c r="AE242" s="45" t="s">
        <v>25</v>
      </c>
      <c r="AF242" s="48"/>
      <c r="AG242" s="48"/>
      <c r="AH242" s="45" t="s">
        <v>26</v>
      </c>
      <c r="AI242" s="45" t="s">
        <v>142</v>
      </c>
      <c r="AJ242" s="45" t="s">
        <v>1182</v>
      </c>
      <c r="AK242" s="45" t="s">
        <v>261</v>
      </c>
      <c r="AL242" s="48"/>
      <c r="AM242" s="48"/>
      <c r="AN242" s="12"/>
      <c r="AO242" s="8"/>
      <c r="AP242" s="9"/>
      <c r="AQ242" s="10"/>
    </row>
    <row r="243" spans="1:43" ht="25.5">
      <c r="A243" s="58" t="s">
        <v>799</v>
      </c>
      <c r="B243" s="46" t="s">
        <v>142</v>
      </c>
      <c r="C243" s="46">
        <v>1026600629956</v>
      </c>
      <c r="D243" s="99" t="s">
        <v>48</v>
      </c>
      <c r="E243" s="99" t="s">
        <v>261</v>
      </c>
      <c r="F243" s="46" t="s">
        <v>238</v>
      </c>
      <c r="G243" s="99" t="s">
        <v>550</v>
      </c>
      <c r="H243" s="46" t="s">
        <v>237</v>
      </c>
      <c r="I243" s="99" t="s">
        <v>548</v>
      </c>
      <c r="J243" s="46" t="s">
        <v>301</v>
      </c>
      <c r="K243" s="99" t="s">
        <v>548</v>
      </c>
      <c r="L243" s="119">
        <v>2</v>
      </c>
      <c r="M243" s="63">
        <v>0.8</v>
      </c>
      <c r="N243" s="45" t="s">
        <v>1129</v>
      </c>
      <c r="O243" s="63">
        <f>Данные!L243*Данные!M243*[1]Данные!AG237/30.4</f>
        <v>0.91478696741854659</v>
      </c>
      <c r="P243" s="47" t="s">
        <v>1019</v>
      </c>
      <c r="Q243" s="47" t="s">
        <v>1019</v>
      </c>
      <c r="R243" s="47" t="s">
        <v>1019</v>
      </c>
      <c r="S243" s="48" t="s">
        <v>1018</v>
      </c>
      <c r="T243" s="48"/>
      <c r="U243" s="48"/>
      <c r="V243" s="48"/>
      <c r="W243" s="48"/>
      <c r="X243" s="48"/>
      <c r="Y243" s="48"/>
      <c r="Z243" s="48"/>
      <c r="AA243" s="47">
        <v>234</v>
      </c>
      <c r="AB243" s="48" t="s">
        <v>3</v>
      </c>
      <c r="AC243" s="48" t="s">
        <v>461</v>
      </c>
      <c r="AD243" s="45" t="s">
        <v>1149</v>
      </c>
      <c r="AE243" s="45" t="s">
        <v>301</v>
      </c>
      <c r="AF243" s="48"/>
      <c r="AG243" s="48"/>
      <c r="AH243" s="45" t="s">
        <v>26</v>
      </c>
      <c r="AI243" s="45" t="s">
        <v>142</v>
      </c>
      <c r="AJ243" s="45" t="s">
        <v>1182</v>
      </c>
      <c r="AK243" s="45" t="s">
        <v>261</v>
      </c>
      <c r="AL243" s="48"/>
      <c r="AM243" s="48"/>
      <c r="AN243" s="12"/>
      <c r="AO243" s="8"/>
      <c r="AP243" s="9"/>
      <c r="AQ243" s="10"/>
    </row>
    <row r="244" spans="1:43" ht="25.5">
      <c r="A244" s="58" t="s">
        <v>800</v>
      </c>
      <c r="B244" s="46" t="s">
        <v>142</v>
      </c>
      <c r="C244" s="46">
        <v>1026600629956</v>
      </c>
      <c r="D244" s="99" t="s">
        <v>48</v>
      </c>
      <c r="E244" s="99" t="s">
        <v>261</v>
      </c>
      <c r="F244" s="46" t="s">
        <v>238</v>
      </c>
      <c r="G244" s="99" t="s">
        <v>550</v>
      </c>
      <c r="H244" s="46" t="s">
        <v>237</v>
      </c>
      <c r="I244" s="99" t="s">
        <v>548</v>
      </c>
      <c r="J244" s="46" t="s">
        <v>301</v>
      </c>
      <c r="K244" s="99" t="s">
        <v>548</v>
      </c>
      <c r="L244" s="119">
        <v>1</v>
      </c>
      <c r="M244" s="63">
        <v>0.8</v>
      </c>
      <c r="N244" s="45" t="s">
        <v>1129</v>
      </c>
      <c r="O244" s="63">
        <f>Данные!L244*Данные!M244*[1]Данные!AG238/30.4</f>
        <v>0.4573934837092733</v>
      </c>
      <c r="P244" s="47" t="s">
        <v>1019</v>
      </c>
      <c r="Q244" s="47" t="s">
        <v>1019</v>
      </c>
      <c r="R244" s="47" t="s">
        <v>1019</v>
      </c>
      <c r="S244" s="48" t="s">
        <v>1018</v>
      </c>
      <c r="T244" s="48"/>
      <c r="U244" s="48"/>
      <c r="V244" s="48"/>
      <c r="W244" s="48"/>
      <c r="X244" s="48"/>
      <c r="Y244" s="48"/>
      <c r="Z244" s="48"/>
      <c r="AA244" s="47">
        <v>234</v>
      </c>
      <c r="AB244" s="48" t="s">
        <v>3</v>
      </c>
      <c r="AC244" s="48" t="s">
        <v>461</v>
      </c>
      <c r="AD244" s="45" t="s">
        <v>1149</v>
      </c>
      <c r="AE244" s="45" t="s">
        <v>234</v>
      </c>
      <c r="AF244" s="48"/>
      <c r="AG244" s="48"/>
      <c r="AH244" s="45" t="s">
        <v>26</v>
      </c>
      <c r="AI244" s="45" t="s">
        <v>142</v>
      </c>
      <c r="AJ244" s="45" t="s">
        <v>1182</v>
      </c>
      <c r="AK244" s="45" t="s">
        <v>261</v>
      </c>
      <c r="AL244" s="48"/>
      <c r="AM244" s="48"/>
      <c r="AN244" s="12"/>
      <c r="AO244" s="8"/>
      <c r="AP244" s="9"/>
      <c r="AQ244" s="10"/>
    </row>
    <row r="245" spans="1:43" ht="25.5">
      <c r="A245" s="58" t="s">
        <v>801</v>
      </c>
      <c r="B245" s="46" t="s">
        <v>142</v>
      </c>
      <c r="C245" s="46">
        <v>1026600629956</v>
      </c>
      <c r="D245" s="99" t="s">
        <v>48</v>
      </c>
      <c r="E245" s="99" t="s">
        <v>261</v>
      </c>
      <c r="F245" s="46" t="s">
        <v>238</v>
      </c>
      <c r="G245" s="99" t="s">
        <v>550</v>
      </c>
      <c r="H245" s="46" t="s">
        <v>237</v>
      </c>
      <c r="I245" s="99" t="s">
        <v>548</v>
      </c>
      <c r="J245" s="46" t="s">
        <v>301</v>
      </c>
      <c r="K245" s="99" t="s">
        <v>548</v>
      </c>
      <c r="L245" s="119">
        <v>1</v>
      </c>
      <c r="M245" s="63">
        <v>0.8</v>
      </c>
      <c r="N245" s="45" t="s">
        <v>1129</v>
      </c>
      <c r="O245" s="63">
        <f>Данные!L245*Данные!M245*[1]Данные!AG239/30.4</f>
        <v>0.4573934837092733</v>
      </c>
      <c r="P245" s="47" t="s">
        <v>1019</v>
      </c>
      <c r="Q245" s="47" t="s">
        <v>1019</v>
      </c>
      <c r="R245" s="47" t="s">
        <v>1019</v>
      </c>
      <c r="S245" s="48" t="s">
        <v>1018</v>
      </c>
      <c r="T245" s="48"/>
      <c r="U245" s="48"/>
      <c r="V245" s="48"/>
      <c r="W245" s="48"/>
      <c r="X245" s="48"/>
      <c r="Y245" s="48"/>
      <c r="Z245" s="48"/>
      <c r="AA245" s="47">
        <v>234</v>
      </c>
      <c r="AB245" s="48" t="s">
        <v>3</v>
      </c>
      <c r="AC245" s="48" t="s">
        <v>461</v>
      </c>
      <c r="AD245" s="45" t="s">
        <v>1149</v>
      </c>
      <c r="AE245" s="45" t="s">
        <v>303</v>
      </c>
      <c r="AF245" s="48"/>
      <c r="AG245" s="48"/>
      <c r="AH245" s="45" t="s">
        <v>26</v>
      </c>
      <c r="AI245" s="45" t="s">
        <v>142</v>
      </c>
      <c r="AJ245" s="45" t="s">
        <v>1182</v>
      </c>
      <c r="AK245" s="45" t="s">
        <v>261</v>
      </c>
      <c r="AL245" s="48"/>
      <c r="AM245" s="48"/>
      <c r="AN245" s="12"/>
      <c r="AO245" s="8"/>
      <c r="AP245" s="9"/>
      <c r="AQ245" s="10"/>
    </row>
    <row r="246" spans="1:43" ht="25.5">
      <c r="A246" s="58" t="s">
        <v>802</v>
      </c>
      <c r="B246" s="46" t="s">
        <v>142</v>
      </c>
      <c r="C246" s="46">
        <v>1026600629956</v>
      </c>
      <c r="D246" s="99" t="s">
        <v>48</v>
      </c>
      <c r="E246" s="99" t="s">
        <v>261</v>
      </c>
      <c r="F246" s="46" t="s">
        <v>238</v>
      </c>
      <c r="G246" s="99" t="s">
        <v>550</v>
      </c>
      <c r="H246" s="46" t="s">
        <v>237</v>
      </c>
      <c r="I246" s="99" t="s">
        <v>548</v>
      </c>
      <c r="J246" s="46" t="s">
        <v>301</v>
      </c>
      <c r="K246" s="99" t="s">
        <v>548</v>
      </c>
      <c r="L246" s="119">
        <v>1</v>
      </c>
      <c r="M246" s="63">
        <v>0.8</v>
      </c>
      <c r="N246" s="45" t="s">
        <v>1129</v>
      </c>
      <c r="O246" s="63">
        <f>Данные!L246*Данные!M246*[1]Данные!AG240/30.4</f>
        <v>0.4573934837092733</v>
      </c>
      <c r="P246" s="47" t="s">
        <v>1019</v>
      </c>
      <c r="Q246" s="47" t="s">
        <v>1019</v>
      </c>
      <c r="R246" s="47" t="s">
        <v>1019</v>
      </c>
      <c r="S246" s="48" t="s">
        <v>1018</v>
      </c>
      <c r="T246" s="48"/>
      <c r="U246" s="48"/>
      <c r="V246" s="48"/>
      <c r="W246" s="48"/>
      <c r="X246" s="48"/>
      <c r="Y246" s="48"/>
      <c r="Z246" s="48"/>
      <c r="AA246" s="47">
        <v>234</v>
      </c>
      <c r="AB246" s="48" t="s">
        <v>3</v>
      </c>
      <c r="AC246" s="48" t="s">
        <v>461</v>
      </c>
      <c r="AD246" s="45" t="s">
        <v>1149</v>
      </c>
      <c r="AE246" s="45" t="s">
        <v>23</v>
      </c>
      <c r="AF246" s="48"/>
      <c r="AG246" s="48"/>
      <c r="AH246" s="45" t="s">
        <v>26</v>
      </c>
      <c r="AI246" s="45" t="s">
        <v>142</v>
      </c>
      <c r="AJ246" s="45" t="s">
        <v>1182</v>
      </c>
      <c r="AK246" s="45" t="s">
        <v>261</v>
      </c>
      <c r="AL246" s="48"/>
      <c r="AM246" s="48"/>
      <c r="AN246" s="12"/>
      <c r="AO246" s="8"/>
      <c r="AP246" s="9"/>
      <c r="AQ246" s="10"/>
    </row>
    <row r="247" spans="1:43" ht="25.5">
      <c r="A247" s="58" t="s">
        <v>803</v>
      </c>
      <c r="B247" s="46" t="s">
        <v>142</v>
      </c>
      <c r="C247" s="46">
        <v>1026600629956</v>
      </c>
      <c r="D247" s="99" t="s">
        <v>48</v>
      </c>
      <c r="E247" s="99" t="s">
        <v>261</v>
      </c>
      <c r="F247" s="46" t="s">
        <v>238</v>
      </c>
      <c r="G247" s="99" t="s">
        <v>550</v>
      </c>
      <c r="H247" s="46" t="s">
        <v>237</v>
      </c>
      <c r="I247" s="99" t="s">
        <v>548</v>
      </c>
      <c r="J247" s="46" t="s">
        <v>301</v>
      </c>
      <c r="K247" s="99" t="s">
        <v>548</v>
      </c>
      <c r="L247" s="119">
        <v>1</v>
      </c>
      <c r="M247" s="63">
        <v>0.8</v>
      </c>
      <c r="N247" s="45" t="s">
        <v>1129</v>
      </c>
      <c r="O247" s="63">
        <f>Данные!L247*Данные!M247*[1]Данные!AG241/30.4</f>
        <v>0.4573934837092733</v>
      </c>
      <c r="P247" s="47" t="s">
        <v>1019</v>
      </c>
      <c r="Q247" s="47" t="s">
        <v>1019</v>
      </c>
      <c r="R247" s="47" t="s">
        <v>1019</v>
      </c>
      <c r="S247" s="48" t="s">
        <v>1018</v>
      </c>
      <c r="T247" s="48"/>
      <c r="U247" s="48"/>
      <c r="V247" s="48"/>
      <c r="W247" s="48"/>
      <c r="X247" s="48"/>
      <c r="Y247" s="48"/>
      <c r="Z247" s="48"/>
      <c r="AA247" s="47">
        <v>234</v>
      </c>
      <c r="AB247" s="48" t="s">
        <v>3</v>
      </c>
      <c r="AC247" s="48" t="s">
        <v>461</v>
      </c>
      <c r="AD247" s="45" t="s">
        <v>383</v>
      </c>
      <c r="AE247" s="45" t="s">
        <v>238</v>
      </c>
      <c r="AF247" s="48"/>
      <c r="AG247" s="48"/>
      <c r="AH247" s="45" t="s">
        <v>26</v>
      </c>
      <c r="AI247" s="45" t="s">
        <v>142</v>
      </c>
      <c r="AJ247" s="45" t="s">
        <v>1182</v>
      </c>
      <c r="AK247" s="45" t="s">
        <v>261</v>
      </c>
      <c r="AL247" s="48"/>
      <c r="AM247" s="48"/>
      <c r="AN247" s="12"/>
      <c r="AO247" s="8"/>
      <c r="AP247" s="9"/>
      <c r="AQ247" s="10"/>
    </row>
    <row r="248" spans="1:43" ht="25.5">
      <c r="A248" s="58" t="s">
        <v>804</v>
      </c>
      <c r="B248" s="46" t="s">
        <v>142</v>
      </c>
      <c r="C248" s="46">
        <v>1026600629956</v>
      </c>
      <c r="D248" s="99" t="s">
        <v>48</v>
      </c>
      <c r="E248" s="99" t="s">
        <v>261</v>
      </c>
      <c r="F248" s="46" t="s">
        <v>238</v>
      </c>
      <c r="G248" s="99" t="s">
        <v>550</v>
      </c>
      <c r="H248" s="46" t="s">
        <v>237</v>
      </c>
      <c r="I248" s="99" t="s">
        <v>548</v>
      </c>
      <c r="J248" s="46" t="s">
        <v>301</v>
      </c>
      <c r="K248" s="99" t="s">
        <v>548</v>
      </c>
      <c r="L248" s="119">
        <v>2</v>
      </c>
      <c r="M248" s="63">
        <v>0.8</v>
      </c>
      <c r="N248" s="45" t="s">
        <v>1129</v>
      </c>
      <c r="O248" s="63">
        <f>Данные!L248*Данные!M248*[1]Данные!AG242/30.4</f>
        <v>0.91478696741854659</v>
      </c>
      <c r="P248" s="47" t="s">
        <v>1019</v>
      </c>
      <c r="Q248" s="47" t="s">
        <v>1019</v>
      </c>
      <c r="R248" s="47" t="s">
        <v>1019</v>
      </c>
      <c r="S248" s="48" t="s">
        <v>1018</v>
      </c>
      <c r="T248" s="48"/>
      <c r="U248" s="48"/>
      <c r="V248" s="48"/>
      <c r="W248" s="48"/>
      <c r="X248" s="48"/>
      <c r="Y248" s="48"/>
      <c r="Z248" s="48"/>
      <c r="AA248" s="47">
        <v>234</v>
      </c>
      <c r="AB248" s="48" t="s">
        <v>3</v>
      </c>
      <c r="AC248" s="48" t="s">
        <v>461</v>
      </c>
      <c r="AD248" s="45" t="s">
        <v>383</v>
      </c>
      <c r="AE248" s="45" t="s">
        <v>235</v>
      </c>
      <c r="AF248" s="48"/>
      <c r="AG248" s="48"/>
      <c r="AH248" s="45" t="s">
        <v>26</v>
      </c>
      <c r="AI248" s="45" t="s">
        <v>142</v>
      </c>
      <c r="AJ248" s="45" t="s">
        <v>1182</v>
      </c>
      <c r="AK248" s="45" t="s">
        <v>261</v>
      </c>
      <c r="AL248" s="48"/>
      <c r="AM248" s="48"/>
      <c r="AN248" s="12"/>
      <c r="AO248" s="8"/>
      <c r="AP248" s="9"/>
      <c r="AQ248" s="10"/>
    </row>
    <row r="249" spans="1:43" ht="25.5">
      <c r="A249" s="58" t="s">
        <v>805</v>
      </c>
      <c r="B249" s="46" t="s">
        <v>142</v>
      </c>
      <c r="C249" s="46">
        <v>1026600629956</v>
      </c>
      <c r="D249" s="99" t="s">
        <v>48</v>
      </c>
      <c r="E249" s="99" t="s">
        <v>261</v>
      </c>
      <c r="F249" s="46" t="s">
        <v>238</v>
      </c>
      <c r="G249" s="99" t="s">
        <v>550</v>
      </c>
      <c r="H249" s="46" t="s">
        <v>237</v>
      </c>
      <c r="I249" s="99" t="s">
        <v>548</v>
      </c>
      <c r="J249" s="46" t="s">
        <v>301</v>
      </c>
      <c r="K249" s="99" t="s">
        <v>548</v>
      </c>
      <c r="L249" s="119">
        <v>4</v>
      </c>
      <c r="M249" s="63">
        <v>0.8</v>
      </c>
      <c r="N249" s="45" t="s">
        <v>431</v>
      </c>
      <c r="O249" s="63">
        <f>Данные!L249*Данные!M249*[1]Данные!AG243/30.4</f>
        <v>3.2017543859649127</v>
      </c>
      <c r="P249" s="47" t="s">
        <v>1019</v>
      </c>
      <c r="Q249" s="47" t="s">
        <v>1019</v>
      </c>
      <c r="R249" s="47" t="s">
        <v>1019</v>
      </c>
      <c r="S249" s="48" t="s">
        <v>1018</v>
      </c>
      <c r="T249" s="48"/>
      <c r="U249" s="48"/>
      <c r="V249" s="48"/>
      <c r="W249" s="48"/>
      <c r="X249" s="48"/>
      <c r="Y249" s="48"/>
      <c r="Z249" s="48"/>
      <c r="AA249" s="47">
        <v>234</v>
      </c>
      <c r="AB249" s="48" t="s">
        <v>3</v>
      </c>
      <c r="AC249" s="48" t="s">
        <v>461</v>
      </c>
      <c r="AD249" s="45" t="s">
        <v>229</v>
      </c>
      <c r="AE249" s="45" t="s">
        <v>301</v>
      </c>
      <c r="AF249" s="48"/>
      <c r="AG249" s="48"/>
      <c r="AH249" s="45" t="s">
        <v>26</v>
      </c>
      <c r="AI249" s="45" t="s">
        <v>142</v>
      </c>
      <c r="AJ249" s="45" t="s">
        <v>1182</v>
      </c>
      <c r="AK249" s="45" t="s">
        <v>261</v>
      </c>
      <c r="AL249" s="48"/>
      <c r="AM249" s="48"/>
      <c r="AN249" s="12"/>
      <c r="AO249" s="8"/>
      <c r="AP249" s="9"/>
      <c r="AQ249" s="10"/>
    </row>
    <row r="250" spans="1:43" ht="25.5">
      <c r="A250" s="58" t="s">
        <v>806</v>
      </c>
      <c r="B250" s="46" t="s">
        <v>142</v>
      </c>
      <c r="C250" s="46">
        <v>1026600629956</v>
      </c>
      <c r="D250" s="99" t="s">
        <v>48</v>
      </c>
      <c r="E250" s="99" t="s">
        <v>261</v>
      </c>
      <c r="F250" s="46" t="s">
        <v>238</v>
      </c>
      <c r="G250" s="99" t="s">
        <v>550</v>
      </c>
      <c r="H250" s="46" t="s">
        <v>237</v>
      </c>
      <c r="I250" s="99" t="s">
        <v>548</v>
      </c>
      <c r="J250" s="46" t="s">
        <v>301</v>
      </c>
      <c r="K250" s="99" t="s">
        <v>548</v>
      </c>
      <c r="L250" s="119">
        <v>2</v>
      </c>
      <c r="M250" s="63">
        <v>0.8</v>
      </c>
      <c r="N250" s="45" t="s">
        <v>431</v>
      </c>
      <c r="O250" s="63">
        <f>Данные!L250*Данные!M250*[1]Данные!AG244/30.4</f>
        <v>1.6008771929824563</v>
      </c>
      <c r="P250" s="47" t="s">
        <v>1019</v>
      </c>
      <c r="Q250" s="47" t="s">
        <v>1019</v>
      </c>
      <c r="R250" s="47" t="s">
        <v>1019</v>
      </c>
      <c r="S250" s="48" t="s">
        <v>1018</v>
      </c>
      <c r="T250" s="48"/>
      <c r="U250" s="48"/>
      <c r="V250" s="48"/>
      <c r="W250" s="48"/>
      <c r="X250" s="48"/>
      <c r="Y250" s="48"/>
      <c r="Z250" s="48"/>
      <c r="AA250" s="47">
        <v>234</v>
      </c>
      <c r="AB250" s="48" t="s">
        <v>3</v>
      </c>
      <c r="AC250" s="48" t="s">
        <v>461</v>
      </c>
      <c r="AD250" s="45" t="s">
        <v>229</v>
      </c>
      <c r="AE250" s="45" t="s">
        <v>399</v>
      </c>
      <c r="AF250" s="48"/>
      <c r="AG250" s="48"/>
      <c r="AH250" s="45" t="s">
        <v>26</v>
      </c>
      <c r="AI250" s="45" t="s">
        <v>142</v>
      </c>
      <c r="AJ250" s="45" t="s">
        <v>1182</v>
      </c>
      <c r="AK250" s="45" t="s">
        <v>261</v>
      </c>
      <c r="AL250" s="48"/>
      <c r="AM250" s="48"/>
      <c r="AN250" s="12"/>
      <c r="AO250" s="8"/>
      <c r="AP250" s="9"/>
      <c r="AQ250" s="10"/>
    </row>
    <row r="251" spans="1:43" ht="25.5">
      <c r="A251" s="58" t="s">
        <v>807</v>
      </c>
      <c r="B251" s="46" t="s">
        <v>142</v>
      </c>
      <c r="C251" s="46">
        <v>1026600629956</v>
      </c>
      <c r="D251" s="99" t="s">
        <v>48</v>
      </c>
      <c r="E251" s="99" t="s">
        <v>261</v>
      </c>
      <c r="F251" s="46" t="s">
        <v>238</v>
      </c>
      <c r="G251" s="99" t="s">
        <v>550</v>
      </c>
      <c r="H251" s="46" t="s">
        <v>237</v>
      </c>
      <c r="I251" s="99" t="s">
        <v>548</v>
      </c>
      <c r="J251" s="46" t="s">
        <v>301</v>
      </c>
      <c r="K251" s="99" t="s">
        <v>548</v>
      </c>
      <c r="L251" s="119">
        <v>2</v>
      </c>
      <c r="M251" s="63">
        <v>0.8</v>
      </c>
      <c r="N251" s="45" t="s">
        <v>1129</v>
      </c>
      <c r="O251" s="63">
        <f>Данные!L251*Данные!M251*[1]Данные!AG245/30.4</f>
        <v>0.91478696741854659</v>
      </c>
      <c r="P251" s="47" t="s">
        <v>1019</v>
      </c>
      <c r="Q251" s="47" t="s">
        <v>1019</v>
      </c>
      <c r="R251" s="47" t="s">
        <v>1019</v>
      </c>
      <c r="S251" s="48" t="s">
        <v>1018</v>
      </c>
      <c r="T251" s="48"/>
      <c r="U251" s="48"/>
      <c r="V251" s="48"/>
      <c r="W251" s="48"/>
      <c r="X251" s="48"/>
      <c r="Y251" s="48"/>
      <c r="Z251" s="48"/>
      <c r="AA251" s="47">
        <v>234</v>
      </c>
      <c r="AB251" s="48" t="s">
        <v>3</v>
      </c>
      <c r="AC251" s="48" t="s">
        <v>1139</v>
      </c>
      <c r="AD251" s="45" t="s">
        <v>400</v>
      </c>
      <c r="AE251" s="45"/>
      <c r="AF251" s="48"/>
      <c r="AG251" s="48"/>
      <c r="AH251" s="45" t="s">
        <v>17</v>
      </c>
      <c r="AI251" s="45" t="s">
        <v>142</v>
      </c>
      <c r="AJ251" s="45" t="s">
        <v>1182</v>
      </c>
      <c r="AK251" s="45" t="s">
        <v>261</v>
      </c>
      <c r="AL251" s="48"/>
      <c r="AM251" s="48"/>
      <c r="AN251" s="12"/>
      <c r="AO251" s="8"/>
      <c r="AP251" s="9"/>
      <c r="AQ251" s="10"/>
    </row>
    <row r="252" spans="1:43" ht="25.5">
      <c r="A252" s="58" t="s">
        <v>808</v>
      </c>
      <c r="B252" s="46" t="s">
        <v>142</v>
      </c>
      <c r="C252" s="46">
        <v>1026600629956</v>
      </c>
      <c r="D252" s="99" t="s">
        <v>48</v>
      </c>
      <c r="E252" s="99" t="s">
        <v>261</v>
      </c>
      <c r="F252" s="46" t="s">
        <v>238</v>
      </c>
      <c r="G252" s="99" t="s">
        <v>550</v>
      </c>
      <c r="H252" s="46" t="s">
        <v>237</v>
      </c>
      <c r="I252" s="99" t="s">
        <v>548</v>
      </c>
      <c r="J252" s="46" t="s">
        <v>301</v>
      </c>
      <c r="K252" s="99" t="s">
        <v>548</v>
      </c>
      <c r="L252" s="119">
        <v>1</v>
      </c>
      <c r="M252" s="63">
        <v>0.8</v>
      </c>
      <c r="N252" s="45" t="s">
        <v>431</v>
      </c>
      <c r="O252" s="63">
        <f>Данные!L252*Данные!M252*[1]Данные!AG246/30.4</f>
        <v>0.80043859649122817</v>
      </c>
      <c r="P252" s="47" t="s">
        <v>1019</v>
      </c>
      <c r="Q252" s="47" t="s">
        <v>1019</v>
      </c>
      <c r="R252" s="47" t="s">
        <v>1019</v>
      </c>
      <c r="S252" s="48" t="s">
        <v>1018</v>
      </c>
      <c r="T252" s="48"/>
      <c r="U252" s="48"/>
      <c r="V252" s="48"/>
      <c r="W252" s="48"/>
      <c r="X252" s="48"/>
      <c r="Y252" s="48"/>
      <c r="Z252" s="48"/>
      <c r="AA252" s="47">
        <v>234</v>
      </c>
      <c r="AB252" s="48" t="s">
        <v>3</v>
      </c>
      <c r="AC252" s="48" t="s">
        <v>461</v>
      </c>
      <c r="AD252" s="45" t="s">
        <v>330</v>
      </c>
      <c r="AE252" s="45" t="s">
        <v>331</v>
      </c>
      <c r="AF252" s="48"/>
      <c r="AG252" s="48"/>
      <c r="AH252" s="45" t="s">
        <v>26</v>
      </c>
      <c r="AI252" s="45" t="s">
        <v>142</v>
      </c>
      <c r="AJ252" s="45" t="s">
        <v>1182</v>
      </c>
      <c r="AK252" s="45" t="s">
        <v>261</v>
      </c>
      <c r="AL252" s="48"/>
      <c r="AM252" s="48"/>
      <c r="AN252" s="12"/>
      <c r="AO252" s="8"/>
      <c r="AP252" s="9"/>
      <c r="AQ252" s="10"/>
    </row>
    <row r="253" spans="1:43" ht="25.5">
      <c r="A253" s="58" t="s">
        <v>809</v>
      </c>
      <c r="B253" s="46">
        <v>6664014812</v>
      </c>
      <c r="C253" s="46">
        <v>1026604966970</v>
      </c>
      <c r="D253" s="99" t="s">
        <v>1729</v>
      </c>
      <c r="E253" s="99" t="s">
        <v>1730</v>
      </c>
      <c r="F253" s="46">
        <v>1</v>
      </c>
      <c r="G253" s="99" t="s">
        <v>550</v>
      </c>
      <c r="H253" s="46">
        <v>3</v>
      </c>
      <c r="I253" s="99" t="s">
        <v>1131</v>
      </c>
      <c r="J253" s="46">
        <v>1</v>
      </c>
      <c r="K253" s="99" t="s">
        <v>1132</v>
      </c>
      <c r="L253" s="119">
        <v>3</v>
      </c>
      <c r="M253" s="63">
        <v>0.75</v>
      </c>
      <c r="N253" s="45" t="s">
        <v>1105</v>
      </c>
      <c r="O253" s="63">
        <v>0.3</v>
      </c>
      <c r="P253" s="47" t="s">
        <v>1019</v>
      </c>
      <c r="Q253" s="47" t="s">
        <v>1019</v>
      </c>
      <c r="R253" s="47" t="s">
        <v>1019</v>
      </c>
      <c r="S253" s="48" t="s">
        <v>1018</v>
      </c>
      <c r="T253" s="48"/>
      <c r="U253" s="48"/>
      <c r="V253" s="48"/>
      <c r="W253" s="48"/>
      <c r="X253" s="48"/>
      <c r="Y253" s="48"/>
      <c r="Z253" s="48"/>
      <c r="AA253" s="47">
        <v>234</v>
      </c>
      <c r="AB253" s="48" t="s">
        <v>3</v>
      </c>
      <c r="AC253" s="48" t="s">
        <v>461</v>
      </c>
      <c r="AD253" s="45" t="s">
        <v>335</v>
      </c>
      <c r="AE253" s="45" t="s">
        <v>344</v>
      </c>
      <c r="AF253" s="48"/>
      <c r="AG253" s="48"/>
      <c r="AH253" s="45" t="s">
        <v>6</v>
      </c>
      <c r="AI253" s="45" t="s">
        <v>1731</v>
      </c>
      <c r="AJ253" s="99" t="s">
        <v>1729</v>
      </c>
      <c r="AK253" s="99" t="s">
        <v>1730</v>
      </c>
      <c r="AL253" s="48"/>
      <c r="AM253" s="48"/>
      <c r="AN253" s="12"/>
      <c r="AO253" s="8"/>
      <c r="AP253" s="9"/>
      <c r="AQ253" s="10"/>
    </row>
    <row r="254" spans="1:43" ht="38.25">
      <c r="A254" s="58" t="s">
        <v>810</v>
      </c>
      <c r="B254" s="46" t="s">
        <v>143</v>
      </c>
      <c r="C254" s="46">
        <v>1026600629032</v>
      </c>
      <c r="D254" s="99" t="s">
        <v>49</v>
      </c>
      <c r="E254" s="99" t="s">
        <v>262</v>
      </c>
      <c r="F254" s="46" t="s">
        <v>238</v>
      </c>
      <c r="G254" s="99" t="s">
        <v>550</v>
      </c>
      <c r="H254" s="46" t="s">
        <v>237</v>
      </c>
      <c r="I254" s="99" t="s">
        <v>548</v>
      </c>
      <c r="J254" s="46" t="s">
        <v>301</v>
      </c>
      <c r="K254" s="99" t="s">
        <v>548</v>
      </c>
      <c r="L254" s="88">
        <v>4</v>
      </c>
      <c r="M254" s="63">
        <v>1</v>
      </c>
      <c r="N254" s="45" t="s">
        <v>1128</v>
      </c>
      <c r="O254" s="63">
        <f>Данные!L254*Данные!M254*[1]Данные!AG248/30.4</f>
        <v>1.8421052631578949</v>
      </c>
      <c r="P254" s="47" t="s">
        <v>1019</v>
      </c>
      <c r="Q254" s="47" t="s">
        <v>1019</v>
      </c>
      <c r="R254" s="47" t="s">
        <v>1019</v>
      </c>
      <c r="S254" s="48" t="s">
        <v>1018</v>
      </c>
      <c r="T254" s="48"/>
      <c r="U254" s="48"/>
      <c r="V254" s="48"/>
      <c r="W254" s="48"/>
      <c r="X254" s="48"/>
      <c r="Y254" s="48"/>
      <c r="Z254" s="48"/>
      <c r="AA254" s="47">
        <v>234</v>
      </c>
      <c r="AB254" s="48" t="s">
        <v>3</v>
      </c>
      <c r="AC254" s="48" t="s">
        <v>1139</v>
      </c>
      <c r="AD254" s="45" t="s">
        <v>401</v>
      </c>
      <c r="AE254" s="45" t="s">
        <v>336</v>
      </c>
      <c r="AF254" s="48"/>
      <c r="AG254" s="48"/>
      <c r="AH254" s="45" t="s">
        <v>13</v>
      </c>
      <c r="AI254" s="45" t="s">
        <v>143</v>
      </c>
      <c r="AJ254" s="45" t="s">
        <v>49</v>
      </c>
      <c r="AK254" s="45" t="s">
        <v>262</v>
      </c>
      <c r="AL254" s="48"/>
      <c r="AM254" s="48"/>
      <c r="AN254" s="12"/>
      <c r="AO254" s="8"/>
      <c r="AP254" s="9"/>
      <c r="AQ254" s="10"/>
    </row>
    <row r="255" spans="1:43" ht="38.25">
      <c r="A255" s="58" t="s">
        <v>811</v>
      </c>
      <c r="B255" s="46" t="s">
        <v>144</v>
      </c>
      <c r="C255" s="46">
        <v>1126683002160</v>
      </c>
      <c r="D255" s="99" t="s">
        <v>50</v>
      </c>
      <c r="E255" s="99" t="s">
        <v>263</v>
      </c>
      <c r="F255" s="46" t="s">
        <v>238</v>
      </c>
      <c r="G255" s="99" t="s">
        <v>550</v>
      </c>
      <c r="H255" s="46" t="s">
        <v>237</v>
      </c>
      <c r="I255" s="99" t="s">
        <v>548</v>
      </c>
      <c r="J255" s="46" t="s">
        <v>238</v>
      </c>
      <c r="K255" s="99" t="s">
        <v>1132</v>
      </c>
      <c r="L255" s="119">
        <v>1</v>
      </c>
      <c r="M255" s="63">
        <v>0.8</v>
      </c>
      <c r="N255" s="45" t="s">
        <v>1105</v>
      </c>
      <c r="O255" s="63">
        <f>Данные!L255*Данные!M255*[1]Данные!AG249/30.4</f>
        <v>0.34304511278195499</v>
      </c>
      <c r="P255" s="47" t="s">
        <v>1019</v>
      </c>
      <c r="Q255" s="47" t="s">
        <v>1019</v>
      </c>
      <c r="R255" s="47" t="s">
        <v>1019</v>
      </c>
      <c r="S255" s="48" t="s">
        <v>1018</v>
      </c>
      <c r="T255" s="48"/>
      <c r="U255" s="48"/>
      <c r="V255" s="48"/>
      <c r="W255" s="48"/>
      <c r="X255" s="48"/>
      <c r="Y255" s="48"/>
      <c r="Z255" s="48"/>
      <c r="AA255" s="47">
        <v>234</v>
      </c>
      <c r="AB255" s="48" t="s">
        <v>3</v>
      </c>
      <c r="AC255" s="48" t="s">
        <v>461</v>
      </c>
      <c r="AD255" s="45" t="s">
        <v>335</v>
      </c>
      <c r="AE255" s="45" t="s">
        <v>372</v>
      </c>
      <c r="AF255" s="48"/>
      <c r="AG255" s="48"/>
      <c r="AH255" s="45" t="s">
        <v>24</v>
      </c>
      <c r="AI255" s="45" t="s">
        <v>144</v>
      </c>
      <c r="AJ255" s="45" t="s">
        <v>50</v>
      </c>
      <c r="AK255" s="45" t="s">
        <v>263</v>
      </c>
      <c r="AL255" s="48"/>
      <c r="AM255" s="48"/>
      <c r="AN255" s="12"/>
      <c r="AO255" s="14"/>
      <c r="AP255" s="9"/>
      <c r="AQ255" s="10"/>
    </row>
    <row r="256" spans="1:43" ht="51">
      <c r="A256" s="58" t="s">
        <v>812</v>
      </c>
      <c r="B256" s="46" t="s">
        <v>525</v>
      </c>
      <c r="C256" s="46">
        <v>1106603000240</v>
      </c>
      <c r="D256" s="99" t="s">
        <v>524</v>
      </c>
      <c r="E256" s="99" t="s">
        <v>526</v>
      </c>
      <c r="F256" s="46" t="s">
        <v>238</v>
      </c>
      <c r="G256" s="99" t="s">
        <v>550</v>
      </c>
      <c r="H256" s="46" t="s">
        <v>238</v>
      </c>
      <c r="I256" s="99" t="s">
        <v>549</v>
      </c>
      <c r="J256" s="46" t="s">
        <v>301</v>
      </c>
      <c r="K256" s="99" t="s">
        <v>548</v>
      </c>
      <c r="L256" s="88">
        <v>1</v>
      </c>
      <c r="M256" s="63" t="s">
        <v>1696</v>
      </c>
      <c r="N256" s="45" t="s">
        <v>433</v>
      </c>
      <c r="O256" s="63" t="s">
        <v>527</v>
      </c>
      <c r="P256" s="47" t="s">
        <v>1019</v>
      </c>
      <c r="Q256" s="47" t="s">
        <v>1019</v>
      </c>
      <c r="R256" s="47" t="s">
        <v>1019</v>
      </c>
      <c r="S256" s="48" t="s">
        <v>1018</v>
      </c>
      <c r="T256" s="48"/>
      <c r="U256" s="48"/>
      <c r="V256" s="48"/>
      <c r="W256" s="48"/>
      <c r="X256" s="48"/>
      <c r="Y256" s="48"/>
      <c r="Z256" s="48"/>
      <c r="AA256" s="47">
        <v>234</v>
      </c>
      <c r="AB256" s="48" t="s">
        <v>3</v>
      </c>
      <c r="AC256" s="48" t="s">
        <v>461</v>
      </c>
      <c r="AD256" s="45" t="s">
        <v>353</v>
      </c>
      <c r="AE256" s="45" t="s">
        <v>391</v>
      </c>
      <c r="AF256" s="48"/>
      <c r="AG256" s="48"/>
      <c r="AH256" s="49" t="s">
        <v>5</v>
      </c>
      <c r="AI256" s="45" t="s">
        <v>525</v>
      </c>
      <c r="AJ256" s="45" t="s">
        <v>524</v>
      </c>
      <c r="AK256" s="45" t="s">
        <v>526</v>
      </c>
      <c r="AL256" s="48"/>
      <c r="AM256" s="48"/>
      <c r="AN256" s="12"/>
      <c r="AO256" s="8"/>
      <c r="AP256" s="9"/>
      <c r="AQ256" s="10"/>
    </row>
    <row r="257" spans="1:43" ht="45">
      <c r="A257" s="58" t="s">
        <v>813</v>
      </c>
      <c r="B257" s="46" t="s">
        <v>145</v>
      </c>
      <c r="C257" s="46">
        <v>1026600630726</v>
      </c>
      <c r="D257" s="100" t="s">
        <v>531</v>
      </c>
      <c r="E257" s="99" t="s">
        <v>264</v>
      </c>
      <c r="F257" s="46" t="s">
        <v>238</v>
      </c>
      <c r="G257" s="99" t="s">
        <v>550</v>
      </c>
      <c r="H257" s="46"/>
      <c r="I257" s="99"/>
      <c r="J257" s="46"/>
      <c r="K257" s="99"/>
      <c r="L257" s="119">
        <v>1</v>
      </c>
      <c r="M257" s="63">
        <v>1</v>
      </c>
      <c r="N257" s="45" t="s">
        <v>1101</v>
      </c>
      <c r="O257" s="63">
        <f>Данные!L257*Данные!M257*[1]Данные!AG251/30.4</f>
        <v>6.5789473684210523E-2</v>
      </c>
      <c r="P257" s="47" t="s">
        <v>1019</v>
      </c>
      <c r="Q257" s="47" t="s">
        <v>1019</v>
      </c>
      <c r="R257" s="47" t="s">
        <v>1019</v>
      </c>
      <c r="S257" s="48" t="s">
        <v>1018</v>
      </c>
      <c r="T257" s="48"/>
      <c r="U257" s="48"/>
      <c r="V257" s="48"/>
      <c r="W257" s="48"/>
      <c r="X257" s="48"/>
      <c r="Y257" s="48"/>
      <c r="Z257" s="48"/>
      <c r="AA257" s="47">
        <v>234</v>
      </c>
      <c r="AB257" s="48" t="s">
        <v>3</v>
      </c>
      <c r="AC257" s="48" t="s">
        <v>461</v>
      </c>
      <c r="AD257" s="45" t="s">
        <v>305</v>
      </c>
      <c r="AE257" s="45" t="s">
        <v>237</v>
      </c>
      <c r="AF257" s="48"/>
      <c r="AG257" s="48"/>
      <c r="AH257" s="45" t="s">
        <v>14</v>
      </c>
      <c r="AI257" s="45" t="s">
        <v>145</v>
      </c>
      <c r="AJ257" s="49" t="s">
        <v>531</v>
      </c>
      <c r="AK257" s="45" t="s">
        <v>264</v>
      </c>
      <c r="AL257" s="48"/>
      <c r="AM257" s="48"/>
      <c r="AN257" s="12"/>
      <c r="AO257" s="8"/>
      <c r="AP257" s="9"/>
      <c r="AQ257" s="10"/>
    </row>
    <row r="258" spans="1:43" ht="25.5">
      <c r="A258" s="58" t="s">
        <v>814</v>
      </c>
      <c r="B258" s="46" t="s">
        <v>505</v>
      </c>
      <c r="C258" s="46">
        <v>1026600629131</v>
      </c>
      <c r="D258" s="99" t="s">
        <v>504</v>
      </c>
      <c r="E258" s="99" t="s">
        <v>506</v>
      </c>
      <c r="F258" s="46" t="s">
        <v>238</v>
      </c>
      <c r="G258" s="99" t="s">
        <v>550</v>
      </c>
      <c r="H258" s="46" t="s">
        <v>237</v>
      </c>
      <c r="I258" s="99" t="s">
        <v>548</v>
      </c>
      <c r="J258" s="46" t="s">
        <v>238</v>
      </c>
      <c r="K258" s="99" t="s">
        <v>1132</v>
      </c>
      <c r="L258" s="88">
        <v>1</v>
      </c>
      <c r="M258" s="63">
        <v>0.5</v>
      </c>
      <c r="N258" s="45" t="s">
        <v>1125</v>
      </c>
      <c r="O258" s="63">
        <v>0.25</v>
      </c>
      <c r="P258" s="47" t="s">
        <v>1019</v>
      </c>
      <c r="Q258" s="47" t="s">
        <v>1019</v>
      </c>
      <c r="R258" s="47" t="s">
        <v>1019</v>
      </c>
      <c r="S258" s="48" t="s">
        <v>1018</v>
      </c>
      <c r="T258" s="48"/>
      <c r="U258" s="48"/>
      <c r="V258" s="48"/>
      <c r="W258" s="48"/>
      <c r="X258" s="48"/>
      <c r="Y258" s="48"/>
      <c r="Z258" s="48"/>
      <c r="AA258" s="47">
        <v>234</v>
      </c>
      <c r="AB258" s="48" t="s">
        <v>3</v>
      </c>
      <c r="AC258" s="48" t="s">
        <v>461</v>
      </c>
      <c r="AD258" s="45" t="s">
        <v>317</v>
      </c>
      <c r="AE258" s="45" t="s">
        <v>507</v>
      </c>
      <c r="AF258" s="48"/>
      <c r="AG258" s="48"/>
      <c r="AH258" s="45" t="s">
        <v>13</v>
      </c>
      <c r="AI258" s="45" t="s">
        <v>505</v>
      </c>
      <c r="AJ258" s="45" t="s">
        <v>504</v>
      </c>
      <c r="AK258" s="45" t="s">
        <v>506</v>
      </c>
      <c r="AL258" s="48"/>
      <c r="AM258" s="48"/>
      <c r="AN258" s="12"/>
      <c r="AO258" s="8"/>
      <c r="AP258" s="9"/>
      <c r="AQ258" s="10"/>
    </row>
    <row r="259" spans="1:43" ht="38.25">
      <c r="A259" s="58" t="s">
        <v>815</v>
      </c>
      <c r="B259" s="46" t="s">
        <v>478</v>
      </c>
      <c r="C259" s="46">
        <v>1026600627272</v>
      </c>
      <c r="D259" s="99" t="s">
        <v>498</v>
      </c>
      <c r="E259" s="99" t="s">
        <v>499</v>
      </c>
      <c r="F259" s="46" t="s">
        <v>238</v>
      </c>
      <c r="G259" s="99" t="s">
        <v>550</v>
      </c>
      <c r="H259" s="46"/>
      <c r="I259" s="99"/>
      <c r="J259" s="46"/>
      <c r="K259" s="99"/>
      <c r="L259" s="88">
        <v>1</v>
      </c>
      <c r="M259" s="63">
        <v>1</v>
      </c>
      <c r="N259" s="45" t="s">
        <v>432</v>
      </c>
      <c r="O259" s="63">
        <v>0.14199999999999999</v>
      </c>
      <c r="P259" s="47" t="s">
        <v>1019</v>
      </c>
      <c r="Q259" s="47" t="s">
        <v>1019</v>
      </c>
      <c r="R259" s="47" t="s">
        <v>1019</v>
      </c>
      <c r="S259" s="48" t="s">
        <v>1018</v>
      </c>
      <c r="T259" s="48"/>
      <c r="U259" s="48"/>
      <c r="V259" s="48"/>
      <c r="W259" s="48"/>
      <c r="X259" s="48"/>
      <c r="Y259" s="48"/>
      <c r="Z259" s="48"/>
      <c r="AA259" s="47">
        <v>234</v>
      </c>
      <c r="AB259" s="48" t="s">
        <v>3</v>
      </c>
      <c r="AC259" s="48" t="s">
        <v>461</v>
      </c>
      <c r="AD259" s="45" t="s">
        <v>317</v>
      </c>
      <c r="AE259" s="45" t="s">
        <v>477</v>
      </c>
      <c r="AF259" s="48"/>
      <c r="AG259" s="48"/>
      <c r="AH259" s="45" t="s">
        <v>13</v>
      </c>
      <c r="AI259" s="45" t="s">
        <v>478</v>
      </c>
      <c r="AJ259" s="45" t="s">
        <v>498</v>
      </c>
      <c r="AK259" s="45" t="s">
        <v>499</v>
      </c>
      <c r="AL259" s="48"/>
      <c r="AM259" s="48"/>
      <c r="AN259" s="12"/>
      <c r="AO259" s="8"/>
      <c r="AP259" s="9"/>
      <c r="AQ259" s="10"/>
    </row>
    <row r="260" spans="1:43" ht="38.25">
      <c r="A260" s="58" t="s">
        <v>816</v>
      </c>
      <c r="B260" s="46" t="s">
        <v>478</v>
      </c>
      <c r="C260" s="46">
        <v>1026600627272</v>
      </c>
      <c r="D260" s="99" t="s">
        <v>498</v>
      </c>
      <c r="E260" s="99" t="s">
        <v>499</v>
      </c>
      <c r="F260" s="46" t="s">
        <v>238</v>
      </c>
      <c r="G260" s="99" t="s">
        <v>550</v>
      </c>
      <c r="H260" s="46"/>
      <c r="I260" s="99"/>
      <c r="J260" s="46"/>
      <c r="K260" s="99"/>
      <c r="L260" s="88">
        <v>1</v>
      </c>
      <c r="M260" s="63">
        <v>1</v>
      </c>
      <c r="N260" s="45" t="s">
        <v>1101</v>
      </c>
      <c r="O260" s="63">
        <v>7.0999999999999994E-2</v>
      </c>
      <c r="P260" s="47" t="s">
        <v>1019</v>
      </c>
      <c r="Q260" s="47" t="s">
        <v>1019</v>
      </c>
      <c r="R260" s="47" t="s">
        <v>1019</v>
      </c>
      <c r="S260" s="48" t="s">
        <v>1018</v>
      </c>
      <c r="T260" s="48"/>
      <c r="U260" s="48"/>
      <c r="V260" s="48"/>
      <c r="W260" s="48"/>
      <c r="X260" s="48"/>
      <c r="Y260" s="48"/>
      <c r="Z260" s="48"/>
      <c r="AA260" s="47">
        <v>234</v>
      </c>
      <c r="AB260" s="48" t="s">
        <v>3</v>
      </c>
      <c r="AC260" s="48" t="s">
        <v>461</v>
      </c>
      <c r="AD260" s="45" t="s">
        <v>348</v>
      </c>
      <c r="AE260" s="45" t="s">
        <v>304</v>
      </c>
      <c r="AF260" s="48"/>
      <c r="AG260" s="48"/>
      <c r="AH260" s="45" t="s">
        <v>14</v>
      </c>
      <c r="AI260" s="45" t="s">
        <v>478</v>
      </c>
      <c r="AJ260" s="45" t="s">
        <v>498</v>
      </c>
      <c r="AK260" s="45" t="s">
        <v>499</v>
      </c>
      <c r="AL260" s="48"/>
      <c r="AM260" s="48"/>
      <c r="AN260" s="12"/>
      <c r="AO260" s="8"/>
      <c r="AP260" s="9"/>
      <c r="AQ260" s="10"/>
    </row>
    <row r="261" spans="1:43" ht="63.75">
      <c r="A261" s="58" t="s">
        <v>817</v>
      </c>
      <c r="B261" s="46" t="s">
        <v>520</v>
      </c>
      <c r="C261" s="46">
        <v>1046600104594</v>
      </c>
      <c r="D261" s="99" t="s">
        <v>519</v>
      </c>
      <c r="E261" s="99" t="s">
        <v>1035</v>
      </c>
      <c r="F261" s="46" t="s">
        <v>238</v>
      </c>
      <c r="G261" s="99" t="s">
        <v>550</v>
      </c>
      <c r="H261" s="46"/>
      <c r="I261" s="99"/>
      <c r="J261" s="46"/>
      <c r="K261" s="99"/>
      <c r="L261" s="88">
        <v>1</v>
      </c>
      <c r="M261" s="63" t="s">
        <v>1696</v>
      </c>
      <c r="N261" s="45" t="s">
        <v>432</v>
      </c>
      <c r="O261" s="63" t="s">
        <v>523</v>
      </c>
      <c r="P261" s="47" t="s">
        <v>1019</v>
      </c>
      <c r="Q261" s="47" t="s">
        <v>1019</v>
      </c>
      <c r="R261" s="47" t="s">
        <v>1019</v>
      </c>
      <c r="S261" s="48" t="s">
        <v>1018</v>
      </c>
      <c r="T261" s="48"/>
      <c r="U261" s="48"/>
      <c r="V261" s="48"/>
      <c r="W261" s="48"/>
      <c r="X261" s="48"/>
      <c r="Y261" s="48"/>
      <c r="Z261" s="48"/>
      <c r="AA261" s="47">
        <v>234</v>
      </c>
      <c r="AB261" s="48" t="s">
        <v>3</v>
      </c>
      <c r="AC261" s="48" t="s">
        <v>461</v>
      </c>
      <c r="AD261" s="45" t="s">
        <v>521</v>
      </c>
      <c r="AE261" s="45" t="s">
        <v>393</v>
      </c>
      <c r="AF261" s="48"/>
      <c r="AG261" s="48"/>
      <c r="AH261" s="45" t="s">
        <v>14</v>
      </c>
      <c r="AI261" s="45" t="s">
        <v>520</v>
      </c>
      <c r="AJ261" s="45" t="s">
        <v>519</v>
      </c>
      <c r="AK261" s="45" t="s">
        <v>1035</v>
      </c>
      <c r="AL261" s="48"/>
      <c r="AM261" s="48"/>
      <c r="AN261" s="12"/>
      <c r="AO261" s="8"/>
      <c r="AP261" s="9"/>
      <c r="AQ261" s="10"/>
    </row>
    <row r="262" spans="1:43" ht="63.75">
      <c r="A262" s="58" t="s">
        <v>818</v>
      </c>
      <c r="B262" s="46" t="s">
        <v>520</v>
      </c>
      <c r="C262" s="46">
        <v>1046600104594</v>
      </c>
      <c r="D262" s="99" t="s">
        <v>519</v>
      </c>
      <c r="E262" s="99" t="s">
        <v>1035</v>
      </c>
      <c r="F262" s="46" t="s">
        <v>238</v>
      </c>
      <c r="G262" s="99" t="s">
        <v>550</v>
      </c>
      <c r="H262" s="46"/>
      <c r="I262" s="99"/>
      <c r="J262" s="46"/>
      <c r="K262" s="99"/>
      <c r="L262" s="88">
        <v>1</v>
      </c>
      <c r="M262" s="63" t="s">
        <v>1696</v>
      </c>
      <c r="N262" s="45" t="s">
        <v>432</v>
      </c>
      <c r="O262" s="63" t="s">
        <v>523</v>
      </c>
      <c r="P262" s="47" t="s">
        <v>1019</v>
      </c>
      <c r="Q262" s="47" t="s">
        <v>1019</v>
      </c>
      <c r="R262" s="47" t="s">
        <v>1019</v>
      </c>
      <c r="S262" s="48" t="s">
        <v>1018</v>
      </c>
      <c r="T262" s="48"/>
      <c r="U262" s="48"/>
      <c r="V262" s="48"/>
      <c r="W262" s="48"/>
      <c r="X262" s="48"/>
      <c r="Y262" s="48"/>
      <c r="Z262" s="48"/>
      <c r="AA262" s="47">
        <v>234</v>
      </c>
      <c r="AB262" s="48" t="s">
        <v>3</v>
      </c>
      <c r="AC262" s="48" t="s">
        <v>461</v>
      </c>
      <c r="AD262" s="45" t="s">
        <v>522</v>
      </c>
      <c r="AE262" s="45" t="s">
        <v>369</v>
      </c>
      <c r="AF262" s="48"/>
      <c r="AG262" s="48"/>
      <c r="AH262" s="45" t="s">
        <v>14</v>
      </c>
      <c r="AI262" s="45" t="s">
        <v>520</v>
      </c>
      <c r="AJ262" s="45" t="s">
        <v>519</v>
      </c>
      <c r="AK262" s="45" t="s">
        <v>1035</v>
      </c>
      <c r="AL262" s="48"/>
      <c r="AM262" s="48"/>
      <c r="AN262" s="12"/>
      <c r="AO262" s="8"/>
      <c r="AP262" s="9"/>
      <c r="AQ262" s="10"/>
    </row>
    <row r="263" spans="1:43" ht="63.75">
      <c r="A263" s="58" t="s">
        <v>819</v>
      </c>
      <c r="B263" s="46" t="s">
        <v>520</v>
      </c>
      <c r="C263" s="46">
        <v>1046600104594</v>
      </c>
      <c r="D263" s="99" t="s">
        <v>519</v>
      </c>
      <c r="E263" s="99" t="s">
        <v>1035</v>
      </c>
      <c r="F263" s="46" t="s">
        <v>238</v>
      </c>
      <c r="G263" s="99" t="s">
        <v>550</v>
      </c>
      <c r="H263" s="46"/>
      <c r="I263" s="99"/>
      <c r="J263" s="46"/>
      <c r="K263" s="99"/>
      <c r="L263" s="88">
        <v>1</v>
      </c>
      <c r="M263" s="63" t="s">
        <v>1696</v>
      </c>
      <c r="N263" s="45" t="s">
        <v>432</v>
      </c>
      <c r="O263" s="63" t="s">
        <v>523</v>
      </c>
      <c r="P263" s="47" t="s">
        <v>1019</v>
      </c>
      <c r="Q263" s="47" t="s">
        <v>1019</v>
      </c>
      <c r="R263" s="47" t="s">
        <v>1019</v>
      </c>
      <c r="S263" s="48" t="s">
        <v>1018</v>
      </c>
      <c r="T263" s="48"/>
      <c r="U263" s="48"/>
      <c r="V263" s="48"/>
      <c r="W263" s="48"/>
      <c r="X263" s="48"/>
      <c r="Y263" s="48"/>
      <c r="Z263" s="48"/>
      <c r="AA263" s="47">
        <v>234</v>
      </c>
      <c r="AB263" s="48" t="s">
        <v>3</v>
      </c>
      <c r="AC263" s="48" t="s">
        <v>461</v>
      </c>
      <c r="AD263" s="45" t="s">
        <v>365</v>
      </c>
      <c r="AE263" s="45" t="s">
        <v>338</v>
      </c>
      <c r="AF263" s="48"/>
      <c r="AG263" s="48"/>
      <c r="AH263" s="45" t="s">
        <v>14</v>
      </c>
      <c r="AI263" s="45" t="s">
        <v>520</v>
      </c>
      <c r="AJ263" s="45" t="s">
        <v>519</v>
      </c>
      <c r="AK263" s="45" t="s">
        <v>1035</v>
      </c>
      <c r="AL263" s="48"/>
      <c r="AM263" s="48"/>
      <c r="AN263" s="12"/>
      <c r="AO263" s="8"/>
      <c r="AP263" s="9"/>
      <c r="AQ263" s="10"/>
    </row>
    <row r="264" spans="1:43" ht="63.75">
      <c r="A264" s="58" t="s">
        <v>820</v>
      </c>
      <c r="B264" s="46" t="s">
        <v>520</v>
      </c>
      <c r="C264" s="46">
        <v>1046600104594</v>
      </c>
      <c r="D264" s="99" t="s">
        <v>519</v>
      </c>
      <c r="E264" s="99" t="s">
        <v>1035</v>
      </c>
      <c r="F264" s="46" t="s">
        <v>238</v>
      </c>
      <c r="G264" s="99" t="s">
        <v>550</v>
      </c>
      <c r="H264" s="46"/>
      <c r="I264" s="99"/>
      <c r="J264" s="46"/>
      <c r="K264" s="99"/>
      <c r="L264" s="88">
        <v>1</v>
      </c>
      <c r="M264" s="63" t="s">
        <v>1696</v>
      </c>
      <c r="N264" s="45" t="s">
        <v>432</v>
      </c>
      <c r="O264" s="63" t="s">
        <v>523</v>
      </c>
      <c r="P264" s="47" t="s">
        <v>1019</v>
      </c>
      <c r="Q264" s="47" t="s">
        <v>1019</v>
      </c>
      <c r="R264" s="47" t="s">
        <v>1019</v>
      </c>
      <c r="S264" s="48" t="s">
        <v>1018</v>
      </c>
      <c r="T264" s="48"/>
      <c r="U264" s="48"/>
      <c r="V264" s="48"/>
      <c r="W264" s="48"/>
      <c r="X264" s="48"/>
      <c r="Y264" s="48"/>
      <c r="Z264" s="48"/>
      <c r="AA264" s="47">
        <v>234</v>
      </c>
      <c r="AB264" s="48" t="s">
        <v>3</v>
      </c>
      <c r="AC264" s="48" t="s">
        <v>461</v>
      </c>
      <c r="AD264" s="45" t="s">
        <v>315</v>
      </c>
      <c r="AE264" s="45" t="s">
        <v>331</v>
      </c>
      <c r="AF264" s="48"/>
      <c r="AG264" s="48"/>
      <c r="AH264" s="45" t="s">
        <v>14</v>
      </c>
      <c r="AI264" s="45" t="s">
        <v>520</v>
      </c>
      <c r="AJ264" s="45" t="s">
        <v>519</v>
      </c>
      <c r="AK264" s="45" t="s">
        <v>1035</v>
      </c>
      <c r="AL264" s="48"/>
      <c r="AM264" s="48"/>
      <c r="AN264" s="12"/>
      <c r="AO264" s="8"/>
      <c r="AP264" s="9"/>
      <c r="AQ264" s="10"/>
    </row>
    <row r="265" spans="1:43" ht="63.75">
      <c r="A265" s="58" t="s">
        <v>821</v>
      </c>
      <c r="B265" s="46" t="s">
        <v>520</v>
      </c>
      <c r="C265" s="46">
        <v>1046600104594</v>
      </c>
      <c r="D265" s="99" t="s">
        <v>519</v>
      </c>
      <c r="E265" s="99" t="s">
        <v>1035</v>
      </c>
      <c r="F265" s="46" t="s">
        <v>238</v>
      </c>
      <c r="G265" s="99" t="s">
        <v>550</v>
      </c>
      <c r="H265" s="46"/>
      <c r="I265" s="99"/>
      <c r="J265" s="46"/>
      <c r="K265" s="99"/>
      <c r="L265" s="88">
        <v>1</v>
      </c>
      <c r="M265" s="63" t="s">
        <v>1696</v>
      </c>
      <c r="N265" s="45" t="s">
        <v>432</v>
      </c>
      <c r="O265" s="63" t="s">
        <v>523</v>
      </c>
      <c r="P265" s="47" t="s">
        <v>1019</v>
      </c>
      <c r="Q265" s="47" t="s">
        <v>1019</v>
      </c>
      <c r="R265" s="47" t="s">
        <v>1019</v>
      </c>
      <c r="S265" s="48" t="s">
        <v>1018</v>
      </c>
      <c r="T265" s="48"/>
      <c r="U265" s="48"/>
      <c r="V265" s="48"/>
      <c r="W265" s="48"/>
      <c r="X265" s="48"/>
      <c r="Y265" s="48"/>
      <c r="Z265" s="48"/>
      <c r="AA265" s="47">
        <v>234</v>
      </c>
      <c r="AB265" s="48" t="s">
        <v>3</v>
      </c>
      <c r="AC265" s="48" t="s">
        <v>461</v>
      </c>
      <c r="AD265" s="45" t="s">
        <v>370</v>
      </c>
      <c r="AE265" s="45" t="s">
        <v>398</v>
      </c>
      <c r="AF265" s="48"/>
      <c r="AG265" s="48"/>
      <c r="AH265" s="45" t="s">
        <v>14</v>
      </c>
      <c r="AI265" s="45" t="s">
        <v>520</v>
      </c>
      <c r="AJ265" s="45" t="s">
        <v>519</v>
      </c>
      <c r="AK265" s="45" t="s">
        <v>1035</v>
      </c>
      <c r="AL265" s="48"/>
      <c r="AM265" s="48"/>
      <c r="AN265" s="12"/>
      <c r="AO265" s="8"/>
      <c r="AP265" s="9"/>
      <c r="AQ265" s="10"/>
    </row>
    <row r="266" spans="1:43" ht="63.75">
      <c r="A266" s="58" t="s">
        <v>822</v>
      </c>
      <c r="B266" s="46" t="s">
        <v>520</v>
      </c>
      <c r="C266" s="46">
        <v>1046600104594</v>
      </c>
      <c r="D266" s="99" t="s">
        <v>519</v>
      </c>
      <c r="E266" s="99" t="s">
        <v>1035</v>
      </c>
      <c r="F266" s="46" t="s">
        <v>238</v>
      </c>
      <c r="G266" s="99" t="s">
        <v>550</v>
      </c>
      <c r="H266" s="46"/>
      <c r="I266" s="99"/>
      <c r="J266" s="46"/>
      <c r="K266" s="99"/>
      <c r="L266" s="88">
        <v>1</v>
      </c>
      <c r="M266" s="63" t="s">
        <v>1696</v>
      </c>
      <c r="N266" s="45" t="s">
        <v>432</v>
      </c>
      <c r="O266" s="63" t="s">
        <v>523</v>
      </c>
      <c r="P266" s="47" t="s">
        <v>1019</v>
      </c>
      <c r="Q266" s="47" t="s">
        <v>1019</v>
      </c>
      <c r="R266" s="47" t="s">
        <v>1019</v>
      </c>
      <c r="S266" s="48" t="s">
        <v>1018</v>
      </c>
      <c r="T266" s="48"/>
      <c r="U266" s="48"/>
      <c r="V266" s="48"/>
      <c r="W266" s="48"/>
      <c r="X266" s="48"/>
      <c r="Y266" s="48"/>
      <c r="Z266" s="48"/>
      <c r="AA266" s="47">
        <v>234</v>
      </c>
      <c r="AB266" s="48" t="s">
        <v>3</v>
      </c>
      <c r="AC266" s="48" t="s">
        <v>461</v>
      </c>
      <c r="AD266" s="45" t="s">
        <v>364</v>
      </c>
      <c r="AE266" s="45" t="s">
        <v>1061</v>
      </c>
      <c r="AF266" s="48"/>
      <c r="AG266" s="48"/>
      <c r="AH266" s="45" t="s">
        <v>14</v>
      </c>
      <c r="AI266" s="45" t="s">
        <v>520</v>
      </c>
      <c r="AJ266" s="45" t="s">
        <v>519</v>
      </c>
      <c r="AK266" s="45" t="s">
        <v>1035</v>
      </c>
      <c r="AL266" s="48"/>
      <c r="AM266" s="48"/>
      <c r="AN266" s="12"/>
      <c r="AO266" s="8"/>
      <c r="AP266" s="9"/>
      <c r="AQ266" s="10"/>
    </row>
    <row r="267" spans="1:43" ht="63.75">
      <c r="A267" s="58" t="s">
        <v>823</v>
      </c>
      <c r="B267" s="46" t="s">
        <v>520</v>
      </c>
      <c r="C267" s="46"/>
      <c r="D267" s="99" t="s">
        <v>519</v>
      </c>
      <c r="E267" s="99" t="s">
        <v>1035</v>
      </c>
      <c r="F267" s="46" t="s">
        <v>238</v>
      </c>
      <c r="G267" s="99" t="s">
        <v>550</v>
      </c>
      <c r="H267" s="46"/>
      <c r="I267" s="99"/>
      <c r="J267" s="46"/>
      <c r="K267" s="99"/>
      <c r="L267" s="88">
        <v>1</v>
      </c>
      <c r="M267" s="63" t="s">
        <v>1696</v>
      </c>
      <c r="N267" s="45" t="s">
        <v>432</v>
      </c>
      <c r="O267" s="63" t="s">
        <v>523</v>
      </c>
      <c r="P267" s="47" t="s">
        <v>1019</v>
      </c>
      <c r="Q267" s="47" t="s">
        <v>1019</v>
      </c>
      <c r="R267" s="47" t="s">
        <v>1019</v>
      </c>
      <c r="S267" s="48" t="s">
        <v>1018</v>
      </c>
      <c r="T267" s="48"/>
      <c r="U267" s="48"/>
      <c r="V267" s="48"/>
      <c r="W267" s="48"/>
      <c r="X267" s="48"/>
      <c r="Y267" s="48"/>
      <c r="Z267" s="48"/>
      <c r="AA267" s="47">
        <v>234</v>
      </c>
      <c r="AB267" s="48" t="s">
        <v>3</v>
      </c>
      <c r="AC267" s="48" t="s">
        <v>461</v>
      </c>
      <c r="AD267" s="45" t="s">
        <v>521</v>
      </c>
      <c r="AE267" s="45" t="s">
        <v>1043</v>
      </c>
      <c r="AF267" s="48"/>
      <c r="AG267" s="48"/>
      <c r="AH267" s="45" t="s">
        <v>14</v>
      </c>
      <c r="AI267" s="45" t="s">
        <v>520</v>
      </c>
      <c r="AJ267" s="45" t="s">
        <v>519</v>
      </c>
      <c r="AK267" s="45" t="s">
        <v>1035</v>
      </c>
      <c r="AL267" s="48"/>
      <c r="AM267" s="48"/>
      <c r="AN267" s="12"/>
      <c r="AO267" s="8"/>
      <c r="AP267" s="9"/>
      <c r="AQ267" s="10"/>
    </row>
    <row r="268" spans="1:43" ht="63.75">
      <c r="A268" s="58" t="s">
        <v>824</v>
      </c>
      <c r="B268" s="46" t="s">
        <v>520</v>
      </c>
      <c r="C268" s="46"/>
      <c r="D268" s="99" t="s">
        <v>519</v>
      </c>
      <c r="E268" s="99" t="s">
        <v>1035</v>
      </c>
      <c r="F268" s="46" t="s">
        <v>238</v>
      </c>
      <c r="G268" s="99" t="s">
        <v>550</v>
      </c>
      <c r="H268" s="112"/>
      <c r="I268" s="101"/>
      <c r="J268" s="112"/>
      <c r="K268" s="100"/>
      <c r="L268" s="88">
        <v>1</v>
      </c>
      <c r="M268" s="63" t="s">
        <v>1696</v>
      </c>
      <c r="N268" s="45" t="s">
        <v>432</v>
      </c>
      <c r="O268" s="63" t="s">
        <v>523</v>
      </c>
      <c r="P268" s="47" t="s">
        <v>1019</v>
      </c>
      <c r="Q268" s="47" t="s">
        <v>1019</v>
      </c>
      <c r="R268" s="47" t="s">
        <v>1019</v>
      </c>
      <c r="S268" s="48" t="s">
        <v>1018</v>
      </c>
      <c r="T268" s="48"/>
      <c r="U268" s="48"/>
      <c r="V268" s="48"/>
      <c r="W268" s="48"/>
      <c r="X268" s="48"/>
      <c r="Y268" s="48"/>
      <c r="Z268" s="48"/>
      <c r="AA268" s="47">
        <v>234</v>
      </c>
      <c r="AB268" s="48" t="s">
        <v>3</v>
      </c>
      <c r="AC268" s="48" t="s">
        <v>461</v>
      </c>
      <c r="AD268" s="45" t="s">
        <v>521</v>
      </c>
      <c r="AE268" s="45" t="s">
        <v>337</v>
      </c>
      <c r="AF268" s="48"/>
      <c r="AG268" s="48"/>
      <c r="AH268" s="45" t="s">
        <v>13</v>
      </c>
      <c r="AI268" s="45" t="s">
        <v>520</v>
      </c>
      <c r="AJ268" s="45" t="s">
        <v>519</v>
      </c>
      <c r="AK268" s="45" t="s">
        <v>1035</v>
      </c>
      <c r="AL268" s="48"/>
      <c r="AM268" s="48"/>
      <c r="AN268" s="12"/>
      <c r="AO268" s="14"/>
      <c r="AP268" s="9"/>
      <c r="AQ268" s="14"/>
    </row>
    <row r="269" spans="1:43" ht="60">
      <c r="A269" s="58" t="s">
        <v>825</v>
      </c>
      <c r="B269" s="46" t="s">
        <v>516</v>
      </c>
      <c r="C269" s="46">
        <v>1026600629098</v>
      </c>
      <c r="D269" s="99" t="s">
        <v>515</v>
      </c>
      <c r="E269" s="99" t="s">
        <v>517</v>
      </c>
      <c r="F269" s="46" t="s">
        <v>238</v>
      </c>
      <c r="G269" s="99" t="s">
        <v>550</v>
      </c>
      <c r="H269" s="46"/>
      <c r="I269" s="99"/>
      <c r="J269" s="46"/>
      <c r="K269" s="99"/>
      <c r="L269" s="88">
        <v>2</v>
      </c>
      <c r="M269" s="63">
        <v>1</v>
      </c>
      <c r="N269" s="45" t="s">
        <v>1127</v>
      </c>
      <c r="O269" s="63" t="s">
        <v>518</v>
      </c>
      <c r="P269" s="47" t="s">
        <v>1019</v>
      </c>
      <c r="Q269" s="47" t="s">
        <v>1019</v>
      </c>
      <c r="R269" s="47" t="s">
        <v>1019</v>
      </c>
      <c r="S269" s="48" t="s">
        <v>1018</v>
      </c>
      <c r="T269" s="48"/>
      <c r="U269" s="48"/>
      <c r="V269" s="48"/>
      <c r="W269" s="48"/>
      <c r="X269" s="48"/>
      <c r="Y269" s="48"/>
      <c r="Z269" s="48"/>
      <c r="AA269" s="47">
        <v>234</v>
      </c>
      <c r="AB269" s="48" t="s">
        <v>3</v>
      </c>
      <c r="AC269" s="48" t="s">
        <v>461</v>
      </c>
      <c r="AD269" s="45" t="s">
        <v>307</v>
      </c>
      <c r="AE269" s="45" t="s">
        <v>237</v>
      </c>
      <c r="AF269" s="48"/>
      <c r="AG269" s="48"/>
      <c r="AH269" s="49" t="s">
        <v>529</v>
      </c>
      <c r="AI269" s="45" t="s">
        <v>516</v>
      </c>
      <c r="AJ269" s="45" t="s">
        <v>515</v>
      </c>
      <c r="AK269" s="45" t="s">
        <v>517</v>
      </c>
      <c r="AL269" s="48"/>
      <c r="AM269" s="48"/>
      <c r="AN269" s="12"/>
      <c r="AO269" s="8"/>
      <c r="AP269" s="9"/>
      <c r="AQ269" s="10"/>
    </row>
    <row r="270" spans="1:43" ht="90">
      <c r="A270" s="58" t="s">
        <v>826</v>
      </c>
      <c r="B270" s="111">
        <v>6603013748</v>
      </c>
      <c r="C270" s="112"/>
      <c r="D270" s="100" t="s">
        <v>528</v>
      </c>
      <c r="E270" s="101" t="s">
        <v>530</v>
      </c>
      <c r="F270" s="46" t="s">
        <v>238</v>
      </c>
      <c r="G270" s="99" t="s">
        <v>550</v>
      </c>
      <c r="H270" s="46" t="s">
        <v>238</v>
      </c>
      <c r="I270" s="99" t="s">
        <v>549</v>
      </c>
      <c r="J270" s="46" t="s">
        <v>301</v>
      </c>
      <c r="K270" s="99" t="s">
        <v>548</v>
      </c>
      <c r="L270" s="88">
        <v>1</v>
      </c>
      <c r="M270" s="63">
        <v>1</v>
      </c>
      <c r="N270" s="45" t="s">
        <v>1101</v>
      </c>
      <c r="O270" s="63"/>
      <c r="P270" s="47" t="s">
        <v>1019</v>
      </c>
      <c r="Q270" s="47" t="s">
        <v>1019</v>
      </c>
      <c r="R270" s="47" t="s">
        <v>1019</v>
      </c>
      <c r="S270" s="48" t="s">
        <v>1018</v>
      </c>
      <c r="T270" s="51"/>
      <c r="U270" s="51"/>
      <c r="V270" s="51"/>
      <c r="W270" s="51"/>
      <c r="X270" s="51"/>
      <c r="Y270" s="51"/>
      <c r="Z270" s="51"/>
      <c r="AA270" s="47">
        <v>234</v>
      </c>
      <c r="AB270" s="48" t="s">
        <v>3</v>
      </c>
      <c r="AC270" s="48" t="s">
        <v>461</v>
      </c>
      <c r="AD270" s="45" t="s">
        <v>309</v>
      </c>
      <c r="AE270" s="45" t="s">
        <v>308</v>
      </c>
      <c r="AF270" s="51"/>
      <c r="AG270" s="51"/>
      <c r="AH270" s="45" t="s">
        <v>5</v>
      </c>
      <c r="AI270" s="50">
        <v>6603013748</v>
      </c>
      <c r="AJ270" s="49" t="s">
        <v>528</v>
      </c>
      <c r="AK270" s="50" t="s">
        <v>530</v>
      </c>
      <c r="AL270" s="51"/>
      <c r="AM270" s="52"/>
      <c r="AN270" s="12"/>
      <c r="AO270" s="14"/>
      <c r="AP270" s="9"/>
      <c r="AQ270" s="10"/>
    </row>
    <row r="271" spans="1:43" ht="30">
      <c r="A271" s="58" t="s">
        <v>827</v>
      </c>
      <c r="B271" s="46" t="s">
        <v>146</v>
      </c>
      <c r="C271" s="46">
        <v>1026600629758</v>
      </c>
      <c r="D271" s="99" t="s">
        <v>51</v>
      </c>
      <c r="E271" s="99" t="s">
        <v>265</v>
      </c>
      <c r="F271" s="46" t="s">
        <v>238</v>
      </c>
      <c r="G271" s="99" t="s">
        <v>550</v>
      </c>
      <c r="H271" s="46"/>
      <c r="I271" s="99"/>
      <c r="J271" s="46"/>
      <c r="K271" s="99"/>
      <c r="L271" s="119">
        <v>1</v>
      </c>
      <c r="M271" s="63">
        <v>0.8</v>
      </c>
      <c r="N271" s="45" t="s">
        <v>431</v>
      </c>
      <c r="O271" s="63">
        <f>Данные!L271*Данные!M271*[1]Данные!AG265/30.4</f>
        <v>0.80043859649122817</v>
      </c>
      <c r="P271" s="47" t="s">
        <v>1019</v>
      </c>
      <c r="Q271" s="47" t="s">
        <v>1019</v>
      </c>
      <c r="R271" s="47" t="s">
        <v>1019</v>
      </c>
      <c r="S271" s="48" t="s">
        <v>1018</v>
      </c>
      <c r="T271" s="48"/>
      <c r="U271" s="48"/>
      <c r="V271" s="48"/>
      <c r="W271" s="48"/>
      <c r="X271" s="48"/>
      <c r="Y271" s="48"/>
      <c r="Z271" s="48"/>
      <c r="AA271" s="47">
        <v>234</v>
      </c>
      <c r="AB271" s="48" t="s">
        <v>3</v>
      </c>
      <c r="AC271" s="48" t="s">
        <v>461</v>
      </c>
      <c r="AD271" s="45" t="s">
        <v>359</v>
      </c>
      <c r="AE271" s="45" t="s">
        <v>232</v>
      </c>
      <c r="AF271" s="48"/>
      <c r="AG271" s="48"/>
      <c r="AH271" s="49" t="s">
        <v>16</v>
      </c>
      <c r="AI271" s="45" t="s">
        <v>146</v>
      </c>
      <c r="AJ271" s="45" t="s">
        <v>51</v>
      </c>
      <c r="AK271" s="45" t="s">
        <v>265</v>
      </c>
      <c r="AL271" s="48"/>
      <c r="AM271" s="48"/>
      <c r="AN271" s="12"/>
      <c r="AO271" s="8"/>
      <c r="AP271" s="9"/>
      <c r="AQ271" s="10"/>
    </row>
    <row r="272" spans="1:43" ht="45">
      <c r="A272" s="58" t="s">
        <v>828</v>
      </c>
      <c r="B272" s="111">
        <v>6603010183</v>
      </c>
      <c r="C272" s="112"/>
      <c r="D272" s="101" t="s">
        <v>536</v>
      </c>
      <c r="E272" s="100" t="s">
        <v>537</v>
      </c>
      <c r="F272" s="46" t="s">
        <v>238</v>
      </c>
      <c r="G272" s="99" t="s">
        <v>550</v>
      </c>
      <c r="H272" s="46"/>
      <c r="I272" s="99"/>
      <c r="J272" s="46"/>
      <c r="K272" s="99"/>
      <c r="L272" s="88">
        <v>1</v>
      </c>
      <c r="M272" s="63">
        <v>1</v>
      </c>
      <c r="N272" s="45" t="s">
        <v>1101</v>
      </c>
      <c r="O272" s="90"/>
      <c r="P272" s="47" t="s">
        <v>1019</v>
      </c>
      <c r="Q272" s="47" t="s">
        <v>1019</v>
      </c>
      <c r="R272" s="47" t="s">
        <v>1019</v>
      </c>
      <c r="S272" s="48" t="s">
        <v>1018</v>
      </c>
      <c r="T272" s="48"/>
      <c r="U272" s="48"/>
      <c r="V272" s="48"/>
      <c r="W272" s="48"/>
      <c r="X272" s="48"/>
      <c r="Y272" s="48"/>
      <c r="Z272" s="48"/>
      <c r="AA272" s="47">
        <v>234</v>
      </c>
      <c r="AB272" s="48" t="s">
        <v>3</v>
      </c>
      <c r="AC272" s="48" t="s">
        <v>461</v>
      </c>
      <c r="AD272" s="45" t="s">
        <v>310</v>
      </c>
      <c r="AE272" s="45" t="s">
        <v>306</v>
      </c>
      <c r="AF272" s="48"/>
      <c r="AG272" s="48"/>
      <c r="AH272" s="45" t="s">
        <v>16</v>
      </c>
      <c r="AI272" s="50">
        <v>6603010183</v>
      </c>
      <c r="AJ272" s="49" t="s">
        <v>536</v>
      </c>
      <c r="AK272" s="49" t="s">
        <v>537</v>
      </c>
      <c r="AL272" s="48"/>
      <c r="AM272" s="48"/>
      <c r="AN272" s="12"/>
      <c r="AO272" s="8"/>
      <c r="AP272" s="9"/>
      <c r="AQ272" s="10"/>
    </row>
    <row r="273" spans="1:43" ht="38.25">
      <c r="A273" s="58" t="s">
        <v>829</v>
      </c>
      <c r="B273" s="46" t="s">
        <v>147</v>
      </c>
      <c r="C273" s="46">
        <v>1069603001423</v>
      </c>
      <c r="D273" s="99" t="s">
        <v>52</v>
      </c>
      <c r="E273" s="99" t="s">
        <v>266</v>
      </c>
      <c r="F273" s="46" t="s">
        <v>238</v>
      </c>
      <c r="G273" s="99" t="s">
        <v>550</v>
      </c>
      <c r="H273" s="46" t="s">
        <v>238</v>
      </c>
      <c r="I273" s="99" t="s">
        <v>549</v>
      </c>
      <c r="J273" s="46" t="s">
        <v>301</v>
      </c>
      <c r="K273" s="99" t="s">
        <v>548</v>
      </c>
      <c r="L273" s="119">
        <v>2</v>
      </c>
      <c r="M273" s="63">
        <v>1</v>
      </c>
      <c r="N273" s="45" t="s">
        <v>432</v>
      </c>
      <c r="O273" s="63">
        <v>0.14000000000000001</v>
      </c>
      <c r="P273" s="47" t="s">
        <v>1019</v>
      </c>
      <c r="Q273" s="47" t="s">
        <v>1019</v>
      </c>
      <c r="R273" s="47" t="s">
        <v>1019</v>
      </c>
      <c r="S273" s="48" t="s">
        <v>1018</v>
      </c>
      <c r="T273" s="48"/>
      <c r="U273" s="48"/>
      <c r="V273" s="48"/>
      <c r="W273" s="48"/>
      <c r="X273" s="48"/>
      <c r="Y273" s="48"/>
      <c r="Z273" s="48"/>
      <c r="AA273" s="47">
        <v>234</v>
      </c>
      <c r="AB273" s="48" t="s">
        <v>3</v>
      </c>
      <c r="AC273" s="48" t="s">
        <v>461</v>
      </c>
      <c r="AD273" s="45" t="s">
        <v>402</v>
      </c>
      <c r="AE273" s="45" t="s">
        <v>1070</v>
      </c>
      <c r="AF273" s="48"/>
      <c r="AG273" s="48"/>
      <c r="AH273" s="45" t="s">
        <v>16</v>
      </c>
      <c r="AI273" s="45" t="s">
        <v>147</v>
      </c>
      <c r="AJ273" s="45" t="s">
        <v>52</v>
      </c>
      <c r="AK273" s="45" t="s">
        <v>266</v>
      </c>
      <c r="AL273" s="48"/>
      <c r="AM273" s="48"/>
      <c r="AN273" s="12"/>
      <c r="AO273" s="8"/>
      <c r="AP273" s="9"/>
      <c r="AQ273" s="10"/>
    </row>
    <row r="274" spans="1:43" ht="38.25">
      <c r="A274" s="58" t="s">
        <v>830</v>
      </c>
      <c r="B274" s="46" t="s">
        <v>147</v>
      </c>
      <c r="C274" s="46">
        <v>1069603001423</v>
      </c>
      <c r="D274" s="99" t="s">
        <v>52</v>
      </c>
      <c r="E274" s="99" t="s">
        <v>266</v>
      </c>
      <c r="F274" s="46" t="s">
        <v>238</v>
      </c>
      <c r="G274" s="99" t="s">
        <v>550</v>
      </c>
      <c r="H274" s="80" t="s">
        <v>235</v>
      </c>
      <c r="I274" s="99" t="s">
        <v>1131</v>
      </c>
      <c r="J274" s="46" t="s">
        <v>301</v>
      </c>
      <c r="K274" s="99" t="s">
        <v>548</v>
      </c>
      <c r="L274" s="88">
        <v>2</v>
      </c>
      <c r="M274" s="63">
        <v>1</v>
      </c>
      <c r="N274" s="45" t="s">
        <v>432</v>
      </c>
      <c r="O274" s="63">
        <v>0.28999999999999998</v>
      </c>
      <c r="P274" s="47" t="s">
        <v>1019</v>
      </c>
      <c r="Q274" s="47" t="s">
        <v>1019</v>
      </c>
      <c r="R274" s="47" t="s">
        <v>1019</v>
      </c>
      <c r="S274" s="48" t="s">
        <v>1018</v>
      </c>
      <c r="T274" s="48"/>
      <c r="U274" s="48"/>
      <c r="V274" s="48"/>
      <c r="W274" s="48"/>
      <c r="X274" s="48"/>
      <c r="Y274" s="48"/>
      <c r="Z274" s="48"/>
      <c r="AA274" s="47">
        <v>234</v>
      </c>
      <c r="AB274" s="48" t="s">
        <v>3</v>
      </c>
      <c r="AC274" s="48" t="s">
        <v>461</v>
      </c>
      <c r="AD274" s="45" t="s">
        <v>1140</v>
      </c>
      <c r="AE274" s="45"/>
      <c r="AF274" s="48"/>
      <c r="AG274" s="48"/>
      <c r="AH274" s="45" t="s">
        <v>16</v>
      </c>
      <c r="AI274" s="45" t="s">
        <v>147</v>
      </c>
      <c r="AJ274" s="45" t="s">
        <v>52</v>
      </c>
      <c r="AK274" s="45" t="s">
        <v>266</v>
      </c>
      <c r="AL274" s="48"/>
      <c r="AM274" s="48"/>
      <c r="AN274" s="12"/>
      <c r="AO274" s="8"/>
      <c r="AP274" s="9"/>
      <c r="AQ274" s="10"/>
    </row>
    <row r="275" spans="1:43" ht="38.25">
      <c r="A275" s="58" t="s">
        <v>831</v>
      </c>
      <c r="B275" s="46" t="s">
        <v>147</v>
      </c>
      <c r="C275" s="46">
        <v>1069603001423</v>
      </c>
      <c r="D275" s="99" t="s">
        <v>52</v>
      </c>
      <c r="E275" s="99" t="s">
        <v>266</v>
      </c>
      <c r="F275" s="46" t="s">
        <v>238</v>
      </c>
      <c r="G275" s="99" t="s">
        <v>550</v>
      </c>
      <c r="H275" s="46" t="s">
        <v>238</v>
      </c>
      <c r="I275" s="99" t="s">
        <v>549</v>
      </c>
      <c r="J275" s="46" t="s">
        <v>301</v>
      </c>
      <c r="K275" s="99" t="s">
        <v>548</v>
      </c>
      <c r="L275" s="88">
        <v>1</v>
      </c>
      <c r="M275" s="63">
        <v>0.8</v>
      </c>
      <c r="N275" s="45" t="s">
        <v>1125</v>
      </c>
      <c r="O275" s="63">
        <v>0.4</v>
      </c>
      <c r="P275" s="47" t="s">
        <v>1019</v>
      </c>
      <c r="Q275" s="47" t="s">
        <v>1019</v>
      </c>
      <c r="R275" s="47" t="s">
        <v>1019</v>
      </c>
      <c r="S275" s="48" t="s">
        <v>1018</v>
      </c>
      <c r="T275" s="48"/>
      <c r="U275" s="48"/>
      <c r="V275" s="48"/>
      <c r="W275" s="48"/>
      <c r="X275" s="48"/>
      <c r="Y275" s="48"/>
      <c r="Z275" s="48"/>
      <c r="AA275" s="47">
        <v>234</v>
      </c>
      <c r="AB275" s="48" t="s">
        <v>3</v>
      </c>
      <c r="AC275" s="48" t="s">
        <v>1139</v>
      </c>
      <c r="AD275" s="45" t="s">
        <v>353</v>
      </c>
      <c r="AE275" s="45" t="s">
        <v>1069</v>
      </c>
      <c r="AF275" s="48"/>
      <c r="AG275" s="48"/>
      <c r="AH275" s="45" t="s">
        <v>16</v>
      </c>
      <c r="AI275" s="45" t="s">
        <v>147</v>
      </c>
      <c r="AJ275" s="45" t="s">
        <v>52</v>
      </c>
      <c r="AK275" s="45" t="s">
        <v>266</v>
      </c>
      <c r="AL275" s="48"/>
      <c r="AM275" s="48"/>
      <c r="AN275" s="12"/>
      <c r="AO275" s="8"/>
      <c r="AP275" s="9"/>
      <c r="AQ275" s="10"/>
    </row>
    <row r="276" spans="1:43" ht="102">
      <c r="A276" s="58" t="s">
        <v>832</v>
      </c>
      <c r="B276" s="46" t="s">
        <v>147</v>
      </c>
      <c r="C276" s="46">
        <v>1069603001423</v>
      </c>
      <c r="D276" s="99" t="s">
        <v>462</v>
      </c>
      <c r="E276" s="99" t="s">
        <v>266</v>
      </c>
      <c r="F276" s="46" t="s">
        <v>238</v>
      </c>
      <c r="G276" s="99" t="s">
        <v>550</v>
      </c>
      <c r="H276" s="46" t="s">
        <v>235</v>
      </c>
      <c r="I276" s="99" t="s">
        <v>1131</v>
      </c>
      <c r="J276" s="46" t="s">
        <v>238</v>
      </c>
      <c r="K276" s="99" t="s">
        <v>1132</v>
      </c>
      <c r="L276" s="88" t="s">
        <v>239</v>
      </c>
      <c r="M276" s="63">
        <v>1</v>
      </c>
      <c r="N276" s="45" t="s">
        <v>432</v>
      </c>
      <c r="O276" s="63">
        <v>0.14000000000000001</v>
      </c>
      <c r="P276" s="47" t="s">
        <v>1019</v>
      </c>
      <c r="Q276" s="47" t="s">
        <v>1019</v>
      </c>
      <c r="R276" s="47" t="s">
        <v>1019</v>
      </c>
      <c r="S276" s="48" t="s">
        <v>1018</v>
      </c>
      <c r="T276" s="48"/>
      <c r="U276" s="48"/>
      <c r="V276" s="48"/>
      <c r="W276" s="48"/>
      <c r="X276" s="48"/>
      <c r="Y276" s="48"/>
      <c r="Z276" s="48"/>
      <c r="AA276" s="47">
        <v>234</v>
      </c>
      <c r="AB276" s="48" t="s">
        <v>3</v>
      </c>
      <c r="AC276" s="48" t="s">
        <v>461</v>
      </c>
      <c r="AD276" s="45" t="s">
        <v>311</v>
      </c>
      <c r="AE276" s="45" t="s">
        <v>237</v>
      </c>
      <c r="AF276" s="48"/>
      <c r="AG276" s="48"/>
      <c r="AH276" s="45" t="s">
        <v>12</v>
      </c>
      <c r="AI276" s="45" t="s">
        <v>147</v>
      </c>
      <c r="AJ276" s="45" t="s">
        <v>462</v>
      </c>
      <c r="AK276" s="45" t="s">
        <v>266</v>
      </c>
      <c r="AL276" s="48"/>
      <c r="AM276" s="48"/>
      <c r="AN276" s="12"/>
      <c r="AO276" s="8"/>
      <c r="AP276" s="9"/>
      <c r="AQ276" s="10"/>
    </row>
    <row r="277" spans="1:43" ht="102">
      <c r="A277" s="58" t="s">
        <v>833</v>
      </c>
      <c r="B277" s="46" t="s">
        <v>148</v>
      </c>
      <c r="C277" s="46">
        <v>1026600633135</v>
      </c>
      <c r="D277" s="99" t="s">
        <v>53</v>
      </c>
      <c r="E277" s="99" t="s">
        <v>267</v>
      </c>
      <c r="F277" s="46" t="s">
        <v>238</v>
      </c>
      <c r="G277" s="99" t="s">
        <v>550</v>
      </c>
      <c r="H277" s="46"/>
      <c r="I277" s="99"/>
      <c r="J277" s="46"/>
      <c r="K277" s="99"/>
      <c r="L277" s="119">
        <v>2</v>
      </c>
      <c r="M277" s="63">
        <v>1</v>
      </c>
      <c r="N277" s="45" t="s">
        <v>1106</v>
      </c>
      <c r="O277" s="63">
        <f>Данные!L277*Данные!M277*[1]Данные!AG271/30.4</f>
        <v>0.57174185463659155</v>
      </c>
      <c r="P277" s="47" t="s">
        <v>1019</v>
      </c>
      <c r="Q277" s="47" t="s">
        <v>1019</v>
      </c>
      <c r="R277" s="47" t="s">
        <v>1019</v>
      </c>
      <c r="S277" s="48" t="s">
        <v>1018</v>
      </c>
      <c r="T277" s="48"/>
      <c r="U277" s="48"/>
      <c r="V277" s="48"/>
      <c r="W277" s="48"/>
      <c r="X277" s="48"/>
      <c r="Y277" s="48"/>
      <c r="Z277" s="48"/>
      <c r="AA277" s="47">
        <v>234</v>
      </c>
      <c r="AB277" s="48" t="s">
        <v>3</v>
      </c>
      <c r="AC277" s="48" t="s">
        <v>461</v>
      </c>
      <c r="AD277" s="45" t="s">
        <v>359</v>
      </c>
      <c r="AE277" s="45" t="s">
        <v>344</v>
      </c>
      <c r="AF277" s="48"/>
      <c r="AG277" s="48"/>
      <c r="AH277" s="45" t="s">
        <v>12</v>
      </c>
      <c r="AI277" s="45" t="s">
        <v>148</v>
      </c>
      <c r="AJ277" s="45" t="s">
        <v>53</v>
      </c>
      <c r="AK277" s="45" t="s">
        <v>267</v>
      </c>
      <c r="AL277" s="48"/>
      <c r="AM277" s="48"/>
      <c r="AN277" s="12"/>
      <c r="AO277" s="8"/>
      <c r="AP277" s="9"/>
      <c r="AQ277" s="10"/>
    </row>
    <row r="278" spans="1:43" ht="102">
      <c r="A278" s="58" t="s">
        <v>834</v>
      </c>
      <c r="B278" s="46" t="s">
        <v>148</v>
      </c>
      <c r="C278" s="46">
        <v>1026600633135</v>
      </c>
      <c r="D278" s="99" t="s">
        <v>53</v>
      </c>
      <c r="E278" s="99" t="s">
        <v>267</v>
      </c>
      <c r="F278" s="46" t="s">
        <v>238</v>
      </c>
      <c r="G278" s="99" t="s">
        <v>550</v>
      </c>
      <c r="H278" s="46"/>
      <c r="I278" s="99"/>
      <c r="J278" s="46"/>
      <c r="K278" s="99"/>
      <c r="L278" s="119">
        <v>1</v>
      </c>
      <c r="M278" s="63">
        <v>0.8</v>
      </c>
      <c r="N278" s="45" t="s">
        <v>1106</v>
      </c>
      <c r="O278" s="63">
        <f>Данные!L278*Данные!M278*[1]Данные!AG272/30.4</f>
        <v>0.22869674185463665</v>
      </c>
      <c r="P278" s="47" t="s">
        <v>1019</v>
      </c>
      <c r="Q278" s="47" t="s">
        <v>1019</v>
      </c>
      <c r="R278" s="47" t="s">
        <v>1019</v>
      </c>
      <c r="S278" s="48" t="s">
        <v>1018</v>
      </c>
      <c r="T278" s="48"/>
      <c r="U278" s="48"/>
      <c r="V278" s="48"/>
      <c r="W278" s="48"/>
      <c r="X278" s="48"/>
      <c r="Y278" s="48"/>
      <c r="Z278" s="48"/>
      <c r="AA278" s="47">
        <v>234</v>
      </c>
      <c r="AB278" s="48" t="s">
        <v>3</v>
      </c>
      <c r="AC278" s="48" t="s">
        <v>461</v>
      </c>
      <c r="AD278" s="45" t="s">
        <v>307</v>
      </c>
      <c r="AE278" s="45" t="s">
        <v>238</v>
      </c>
      <c r="AF278" s="48"/>
      <c r="AG278" s="48"/>
      <c r="AH278" s="45" t="s">
        <v>12</v>
      </c>
      <c r="AI278" s="45" t="s">
        <v>148</v>
      </c>
      <c r="AJ278" s="45" t="s">
        <v>53</v>
      </c>
      <c r="AK278" s="45" t="s">
        <v>267</v>
      </c>
      <c r="AL278" s="48"/>
      <c r="AM278" s="48"/>
      <c r="AN278" s="12"/>
      <c r="AO278" s="8"/>
      <c r="AP278" s="9"/>
      <c r="AQ278" s="10"/>
    </row>
    <row r="279" spans="1:43" ht="25.5">
      <c r="A279" s="58" t="s">
        <v>835</v>
      </c>
      <c r="B279" s="46" t="s">
        <v>148</v>
      </c>
      <c r="C279" s="46">
        <v>1026600633135</v>
      </c>
      <c r="D279" s="99" t="s">
        <v>53</v>
      </c>
      <c r="E279" s="99" t="s">
        <v>267</v>
      </c>
      <c r="F279" s="46" t="s">
        <v>238</v>
      </c>
      <c r="G279" s="99" t="s">
        <v>550</v>
      </c>
      <c r="H279" s="46"/>
      <c r="I279" s="99"/>
      <c r="J279" s="46"/>
      <c r="K279" s="99"/>
      <c r="L279" s="119">
        <v>2</v>
      </c>
      <c r="M279" s="63">
        <v>1</v>
      </c>
      <c r="N279" s="45" t="s">
        <v>1109</v>
      </c>
      <c r="O279" s="63">
        <f>Данные!L279*Данные!M279*[1]Данные!AG273/30.4</f>
        <v>1.7152255639097749</v>
      </c>
      <c r="P279" s="47" t="s">
        <v>1019</v>
      </c>
      <c r="Q279" s="47" t="s">
        <v>1019</v>
      </c>
      <c r="R279" s="47" t="s">
        <v>1019</v>
      </c>
      <c r="S279" s="48" t="s">
        <v>1018</v>
      </c>
      <c r="T279" s="48"/>
      <c r="U279" s="48"/>
      <c r="V279" s="48"/>
      <c r="W279" s="48"/>
      <c r="X279" s="48"/>
      <c r="Y279" s="48"/>
      <c r="Z279" s="48"/>
      <c r="AA279" s="47">
        <v>234</v>
      </c>
      <c r="AB279" s="48" t="s">
        <v>3</v>
      </c>
      <c r="AC279" s="48" t="s">
        <v>461</v>
      </c>
      <c r="AD279" s="45" t="s">
        <v>365</v>
      </c>
      <c r="AE279" s="45" t="s">
        <v>236</v>
      </c>
      <c r="AF279" s="48"/>
      <c r="AG279" s="48"/>
      <c r="AH279" s="45" t="s">
        <v>5</v>
      </c>
      <c r="AI279" s="45" t="s">
        <v>148</v>
      </c>
      <c r="AJ279" s="45" t="s">
        <v>53</v>
      </c>
      <c r="AK279" s="45" t="s">
        <v>267</v>
      </c>
      <c r="AL279" s="48"/>
      <c r="AM279" s="48"/>
      <c r="AN279" s="12"/>
      <c r="AO279" s="8"/>
      <c r="AP279" s="9"/>
      <c r="AQ279" s="10"/>
    </row>
    <row r="280" spans="1:43" ht="63.75">
      <c r="A280" s="58" t="s">
        <v>836</v>
      </c>
      <c r="B280" s="46" t="s">
        <v>470</v>
      </c>
      <c r="C280" s="46">
        <v>1026600629615</v>
      </c>
      <c r="D280" s="99" t="s">
        <v>471</v>
      </c>
      <c r="E280" s="99" t="s">
        <v>450</v>
      </c>
      <c r="F280" s="46" t="s">
        <v>238</v>
      </c>
      <c r="G280" s="99" t="s">
        <v>550</v>
      </c>
      <c r="H280" s="46"/>
      <c r="I280" s="99"/>
      <c r="J280" s="46"/>
      <c r="K280" s="99"/>
      <c r="L280" s="88">
        <v>1</v>
      </c>
      <c r="M280" s="63">
        <v>1</v>
      </c>
      <c r="N280" s="45" t="s">
        <v>1104</v>
      </c>
      <c r="O280" s="63">
        <v>0.04</v>
      </c>
      <c r="P280" s="47" t="s">
        <v>1019</v>
      </c>
      <c r="Q280" s="47" t="s">
        <v>1019</v>
      </c>
      <c r="R280" s="47" t="s">
        <v>1019</v>
      </c>
      <c r="S280" s="48" t="s">
        <v>1018</v>
      </c>
      <c r="T280" s="48"/>
      <c r="U280" s="48"/>
      <c r="V280" s="48"/>
      <c r="W280" s="48"/>
      <c r="X280" s="48"/>
      <c r="Y280" s="48"/>
      <c r="Z280" s="48"/>
      <c r="AA280" s="47">
        <v>234</v>
      </c>
      <c r="AB280" s="48" t="s">
        <v>3</v>
      </c>
      <c r="AC280" s="48" t="s">
        <v>461</v>
      </c>
      <c r="AD280" s="45" t="s">
        <v>315</v>
      </c>
      <c r="AE280" s="45" t="s">
        <v>1040</v>
      </c>
      <c r="AF280" s="48"/>
      <c r="AG280" s="48"/>
      <c r="AH280" s="45" t="s">
        <v>14</v>
      </c>
      <c r="AI280" s="45" t="s">
        <v>470</v>
      </c>
      <c r="AJ280" s="45" t="s">
        <v>471</v>
      </c>
      <c r="AK280" s="45" t="s">
        <v>450</v>
      </c>
      <c r="AL280" s="48"/>
      <c r="AM280" s="48"/>
      <c r="AN280" s="12"/>
      <c r="AO280" s="8"/>
      <c r="AP280" s="9"/>
      <c r="AQ280" s="10"/>
    </row>
    <row r="281" spans="1:43" ht="76.5">
      <c r="A281" s="58" t="s">
        <v>837</v>
      </c>
      <c r="B281" s="46" t="s">
        <v>149</v>
      </c>
      <c r="C281" s="46">
        <v>1026600627613</v>
      </c>
      <c r="D281" s="99" t="s">
        <v>463</v>
      </c>
      <c r="E281" s="99" t="s">
        <v>268</v>
      </c>
      <c r="F281" s="46" t="s">
        <v>238</v>
      </c>
      <c r="G281" s="99" t="s">
        <v>550</v>
      </c>
      <c r="H281" s="46" t="s">
        <v>238</v>
      </c>
      <c r="I281" s="99" t="s">
        <v>549</v>
      </c>
      <c r="J281" s="46" t="s">
        <v>235</v>
      </c>
      <c r="K281" s="99" t="s">
        <v>1133</v>
      </c>
      <c r="L281" s="119">
        <v>1</v>
      </c>
      <c r="M281" s="63">
        <v>0.8</v>
      </c>
      <c r="N281" s="45" t="s">
        <v>1126</v>
      </c>
      <c r="O281" s="63">
        <f>Данные!L281*Данные!M281*[1]Данные!AG275/30.4</f>
        <v>0.11434837092731832</v>
      </c>
      <c r="P281" s="47" t="s">
        <v>1019</v>
      </c>
      <c r="Q281" s="47" t="s">
        <v>1019</v>
      </c>
      <c r="R281" s="47" t="s">
        <v>1019</v>
      </c>
      <c r="S281" s="48" t="s">
        <v>1018</v>
      </c>
      <c r="T281" s="48"/>
      <c r="U281" s="48"/>
      <c r="V281" s="48"/>
      <c r="W281" s="48"/>
      <c r="X281" s="48"/>
      <c r="Y281" s="48"/>
      <c r="Z281" s="48"/>
      <c r="AA281" s="47">
        <v>234</v>
      </c>
      <c r="AB281" s="48" t="s">
        <v>3</v>
      </c>
      <c r="AC281" s="48" t="s">
        <v>461</v>
      </c>
      <c r="AD281" s="45" t="s">
        <v>403</v>
      </c>
      <c r="AE281" s="45" t="s">
        <v>367</v>
      </c>
      <c r="AF281" s="48"/>
      <c r="AG281" s="48"/>
      <c r="AH281" s="45" t="s">
        <v>14</v>
      </c>
      <c r="AI281" s="45" t="s">
        <v>149</v>
      </c>
      <c r="AJ281" s="45" t="s">
        <v>463</v>
      </c>
      <c r="AK281" s="45" t="s">
        <v>268</v>
      </c>
      <c r="AL281" s="48"/>
      <c r="AM281" s="48"/>
      <c r="AN281" s="12"/>
      <c r="AO281" s="8"/>
      <c r="AP281" s="9"/>
      <c r="AQ281" s="10"/>
    </row>
    <row r="282" spans="1:43" ht="63.75">
      <c r="A282" s="58" t="s">
        <v>838</v>
      </c>
      <c r="B282" s="46" t="s">
        <v>150</v>
      </c>
      <c r="C282" s="46">
        <v>1026600628010</v>
      </c>
      <c r="D282" s="99" t="s">
        <v>480</v>
      </c>
      <c r="E282" s="99" t="s">
        <v>269</v>
      </c>
      <c r="F282" s="46" t="s">
        <v>238</v>
      </c>
      <c r="G282" s="99" t="s">
        <v>550</v>
      </c>
      <c r="H282" s="46" t="s">
        <v>238</v>
      </c>
      <c r="I282" s="99" t="s">
        <v>549</v>
      </c>
      <c r="J282" s="46" t="s">
        <v>301</v>
      </c>
      <c r="K282" s="99" t="s">
        <v>548</v>
      </c>
      <c r="L282" s="119">
        <v>1</v>
      </c>
      <c r="M282" s="63">
        <v>0.8</v>
      </c>
      <c r="N282" s="45" t="s">
        <v>1125</v>
      </c>
      <c r="O282" s="63" t="s">
        <v>464</v>
      </c>
      <c r="P282" s="47" t="s">
        <v>1019</v>
      </c>
      <c r="Q282" s="47" t="s">
        <v>1019</v>
      </c>
      <c r="R282" s="47" t="s">
        <v>1019</v>
      </c>
      <c r="S282" s="48" t="s">
        <v>1018</v>
      </c>
      <c r="T282" s="48"/>
      <c r="U282" s="48"/>
      <c r="V282" s="48"/>
      <c r="W282" s="48"/>
      <c r="X282" s="48"/>
      <c r="Y282" s="48"/>
      <c r="Z282" s="48"/>
      <c r="AA282" s="47">
        <v>234</v>
      </c>
      <c r="AB282" s="48" t="s">
        <v>3</v>
      </c>
      <c r="AC282" s="48" t="s">
        <v>461</v>
      </c>
      <c r="AD282" s="45" t="s">
        <v>353</v>
      </c>
      <c r="AE282" s="45" t="s">
        <v>404</v>
      </c>
      <c r="AF282" s="48"/>
      <c r="AG282" s="48"/>
      <c r="AH282" s="45" t="s">
        <v>24</v>
      </c>
      <c r="AI282" s="45" t="s">
        <v>150</v>
      </c>
      <c r="AJ282" s="45" t="s">
        <v>480</v>
      </c>
      <c r="AK282" s="45" t="s">
        <v>269</v>
      </c>
      <c r="AL282" s="48"/>
      <c r="AM282" s="48"/>
      <c r="AN282" s="12"/>
      <c r="AO282" s="8"/>
      <c r="AP282" s="9"/>
      <c r="AQ282" s="10"/>
    </row>
    <row r="283" spans="1:43" ht="38.25">
      <c r="A283" s="58" t="s">
        <v>839</v>
      </c>
      <c r="B283" s="46" t="s">
        <v>151</v>
      </c>
      <c r="C283" s="46">
        <v>1046600100920</v>
      </c>
      <c r="D283" s="99" t="s">
        <v>54</v>
      </c>
      <c r="E283" s="99" t="s">
        <v>270</v>
      </c>
      <c r="F283" s="46" t="s">
        <v>238</v>
      </c>
      <c r="G283" s="99" t="s">
        <v>550</v>
      </c>
      <c r="H283" s="46"/>
      <c r="I283" s="99"/>
      <c r="J283" s="46"/>
      <c r="K283" s="99"/>
      <c r="L283" s="119">
        <v>1</v>
      </c>
      <c r="M283" s="63">
        <v>0.8</v>
      </c>
      <c r="N283" s="45" t="s">
        <v>1104</v>
      </c>
      <c r="O283" s="63">
        <v>0.05</v>
      </c>
      <c r="P283" s="47" t="s">
        <v>1019</v>
      </c>
      <c r="Q283" s="47" t="s">
        <v>1019</v>
      </c>
      <c r="R283" s="47" t="s">
        <v>1019</v>
      </c>
      <c r="S283" s="48" t="s">
        <v>1018</v>
      </c>
      <c r="T283" s="48"/>
      <c r="U283" s="48"/>
      <c r="V283" s="48"/>
      <c r="W283" s="48"/>
      <c r="X283" s="48"/>
      <c r="Y283" s="48"/>
      <c r="Z283" s="48"/>
      <c r="AA283" s="47">
        <v>234</v>
      </c>
      <c r="AB283" s="48" t="s">
        <v>3</v>
      </c>
      <c r="AC283" s="48" t="s">
        <v>461</v>
      </c>
      <c r="AD283" s="45" t="s">
        <v>315</v>
      </c>
      <c r="AE283" s="45" t="s">
        <v>1068</v>
      </c>
      <c r="AF283" s="48"/>
      <c r="AG283" s="48"/>
      <c r="AH283" s="45" t="s">
        <v>5</v>
      </c>
      <c r="AI283" s="45" t="s">
        <v>151</v>
      </c>
      <c r="AJ283" s="45" t="s">
        <v>54</v>
      </c>
      <c r="AK283" s="45" t="s">
        <v>270</v>
      </c>
      <c r="AL283" s="48"/>
      <c r="AM283" s="48"/>
      <c r="AN283" s="12"/>
      <c r="AO283" s="8"/>
      <c r="AP283" s="9"/>
      <c r="AQ283" s="10"/>
    </row>
    <row r="284" spans="1:43" ht="63.75">
      <c r="A284" s="58" t="s">
        <v>840</v>
      </c>
      <c r="B284" s="46" t="s">
        <v>152</v>
      </c>
      <c r="C284" s="46">
        <v>1026600626887</v>
      </c>
      <c r="D284" s="99" t="s">
        <v>500</v>
      </c>
      <c r="E284" s="99" t="s">
        <v>271</v>
      </c>
      <c r="F284" s="46" t="s">
        <v>238</v>
      </c>
      <c r="G284" s="99" t="s">
        <v>550</v>
      </c>
      <c r="H284" s="46" t="s">
        <v>238</v>
      </c>
      <c r="I284" s="99" t="s">
        <v>549</v>
      </c>
      <c r="J284" s="46" t="s">
        <v>235</v>
      </c>
      <c r="K284" s="99" t="s">
        <v>1133</v>
      </c>
      <c r="L284" s="119">
        <v>1</v>
      </c>
      <c r="M284" s="63">
        <v>0.75</v>
      </c>
      <c r="N284" s="45" t="s">
        <v>433</v>
      </c>
      <c r="O284" s="63"/>
      <c r="P284" s="47" t="s">
        <v>1019</v>
      </c>
      <c r="Q284" s="47" t="s">
        <v>1019</v>
      </c>
      <c r="R284" s="47" t="s">
        <v>1019</v>
      </c>
      <c r="S284" s="48" t="s">
        <v>1018</v>
      </c>
      <c r="T284" s="48"/>
      <c r="U284" s="48"/>
      <c r="V284" s="48"/>
      <c r="W284" s="48"/>
      <c r="X284" s="48"/>
      <c r="Y284" s="48"/>
      <c r="Z284" s="48"/>
      <c r="AA284" s="47">
        <v>234</v>
      </c>
      <c r="AB284" s="48" t="s">
        <v>3</v>
      </c>
      <c r="AC284" s="48" t="s">
        <v>461</v>
      </c>
      <c r="AD284" s="45" t="s">
        <v>313</v>
      </c>
      <c r="AE284" s="45" t="s">
        <v>405</v>
      </c>
      <c r="AF284" s="48"/>
      <c r="AG284" s="48"/>
      <c r="AH284" s="45" t="s">
        <v>5</v>
      </c>
      <c r="AI284" s="45" t="s">
        <v>152</v>
      </c>
      <c r="AJ284" s="45" t="s">
        <v>500</v>
      </c>
      <c r="AK284" s="45" t="s">
        <v>271</v>
      </c>
      <c r="AL284" s="48"/>
      <c r="AM284" s="48"/>
      <c r="AN284" s="12"/>
      <c r="AO284" s="8"/>
      <c r="AP284" s="9"/>
      <c r="AQ284" s="10"/>
    </row>
    <row r="285" spans="1:43" ht="63.75">
      <c r="A285" s="58" t="s">
        <v>841</v>
      </c>
      <c r="B285" s="46" t="s">
        <v>152</v>
      </c>
      <c r="C285" s="46">
        <v>1026600626887</v>
      </c>
      <c r="D285" s="99" t="s">
        <v>500</v>
      </c>
      <c r="E285" s="99" t="s">
        <v>271</v>
      </c>
      <c r="F285" s="46" t="s">
        <v>238</v>
      </c>
      <c r="G285" s="99" t="s">
        <v>550</v>
      </c>
      <c r="H285" s="46" t="s">
        <v>238</v>
      </c>
      <c r="I285" s="99" t="s">
        <v>549</v>
      </c>
      <c r="J285" s="46" t="s">
        <v>235</v>
      </c>
      <c r="K285" s="99" t="s">
        <v>1133</v>
      </c>
      <c r="L285" s="88">
        <v>1</v>
      </c>
      <c r="M285" s="63">
        <v>0.75</v>
      </c>
      <c r="N285" s="45" t="s">
        <v>1101</v>
      </c>
      <c r="O285" s="63"/>
      <c r="P285" s="47" t="s">
        <v>1019</v>
      </c>
      <c r="Q285" s="47" t="s">
        <v>1019</v>
      </c>
      <c r="R285" s="47" t="s">
        <v>1019</v>
      </c>
      <c r="S285" s="48" t="s">
        <v>1018</v>
      </c>
      <c r="T285" s="48"/>
      <c r="U285" s="48"/>
      <c r="V285" s="48"/>
      <c r="W285" s="48"/>
      <c r="X285" s="48"/>
      <c r="Y285" s="48"/>
      <c r="Z285" s="48"/>
      <c r="AA285" s="47">
        <v>234</v>
      </c>
      <c r="AB285" s="48" t="s">
        <v>3</v>
      </c>
      <c r="AC285" s="48" t="s">
        <v>461</v>
      </c>
      <c r="AD285" s="45" t="s">
        <v>305</v>
      </c>
      <c r="AE285" s="45" t="s">
        <v>1067</v>
      </c>
      <c r="AF285" s="48"/>
      <c r="AG285" s="48"/>
      <c r="AH285" s="45" t="s">
        <v>11</v>
      </c>
      <c r="AI285" s="45" t="s">
        <v>152</v>
      </c>
      <c r="AJ285" s="45" t="s">
        <v>500</v>
      </c>
      <c r="AK285" s="45" t="s">
        <v>271</v>
      </c>
      <c r="AL285" s="48"/>
      <c r="AM285" s="48"/>
      <c r="AN285" s="12"/>
      <c r="AO285" s="8"/>
      <c r="AP285" s="9"/>
      <c r="AQ285" s="10"/>
    </row>
    <row r="286" spans="1:43" ht="38.25">
      <c r="A286" s="58" t="s">
        <v>842</v>
      </c>
      <c r="B286" s="46" t="s">
        <v>486</v>
      </c>
      <c r="C286" s="46">
        <v>1026600626524</v>
      </c>
      <c r="D286" s="99" t="s">
        <v>487</v>
      </c>
      <c r="E286" s="99" t="s">
        <v>488</v>
      </c>
      <c r="F286" s="46" t="s">
        <v>238</v>
      </c>
      <c r="G286" s="99" t="s">
        <v>550</v>
      </c>
      <c r="H286" s="46" t="s">
        <v>239</v>
      </c>
      <c r="I286" s="99" t="s">
        <v>1187</v>
      </c>
      <c r="J286" s="46" t="s">
        <v>301</v>
      </c>
      <c r="K286" s="99" t="s">
        <v>548</v>
      </c>
      <c r="L286" s="88">
        <v>1</v>
      </c>
      <c r="M286" s="63">
        <v>1</v>
      </c>
      <c r="N286" s="45" t="s">
        <v>1106</v>
      </c>
      <c r="O286" s="63">
        <v>0.14000000000000001</v>
      </c>
      <c r="P286" s="47" t="s">
        <v>1019</v>
      </c>
      <c r="Q286" s="47" t="s">
        <v>1019</v>
      </c>
      <c r="R286" s="47" t="s">
        <v>1019</v>
      </c>
      <c r="S286" s="48" t="s">
        <v>1018</v>
      </c>
      <c r="T286" s="48"/>
      <c r="U286" s="48"/>
      <c r="V286" s="48"/>
      <c r="W286" s="48"/>
      <c r="X286" s="48"/>
      <c r="Y286" s="48"/>
      <c r="Z286" s="48"/>
      <c r="AA286" s="47">
        <v>234</v>
      </c>
      <c r="AB286" s="48" t="s">
        <v>3</v>
      </c>
      <c r="AC286" s="48" t="s">
        <v>461</v>
      </c>
      <c r="AD286" s="45" t="s">
        <v>307</v>
      </c>
      <c r="AE286" s="45" t="s">
        <v>25</v>
      </c>
      <c r="AF286" s="48"/>
      <c r="AG286" s="48"/>
      <c r="AH286" s="45" t="s">
        <v>11</v>
      </c>
      <c r="AI286" s="45" t="s">
        <v>486</v>
      </c>
      <c r="AJ286" s="45" t="s">
        <v>487</v>
      </c>
      <c r="AK286" s="45" t="s">
        <v>488</v>
      </c>
      <c r="AL286" s="48"/>
      <c r="AM286" s="48"/>
      <c r="AN286" s="12"/>
      <c r="AO286" s="8"/>
      <c r="AP286" s="9"/>
      <c r="AQ286" s="10"/>
    </row>
    <row r="287" spans="1:43" ht="25.5">
      <c r="A287" s="58" t="s">
        <v>843</v>
      </c>
      <c r="B287" s="46" t="s">
        <v>153</v>
      </c>
      <c r="C287" s="46">
        <v>1026600628933</v>
      </c>
      <c r="D287" s="99" t="s">
        <v>55</v>
      </c>
      <c r="E287" s="99" t="s">
        <v>272</v>
      </c>
      <c r="F287" s="46" t="s">
        <v>238</v>
      </c>
      <c r="G287" s="99" t="s">
        <v>550</v>
      </c>
      <c r="H287" s="46" t="s">
        <v>237</v>
      </c>
      <c r="I287" s="99" t="s">
        <v>548</v>
      </c>
      <c r="J287" s="46" t="s">
        <v>301</v>
      </c>
      <c r="K287" s="99" t="s">
        <v>548</v>
      </c>
      <c r="L287" s="119">
        <v>1</v>
      </c>
      <c r="M287" s="63">
        <v>0.8</v>
      </c>
      <c r="N287" s="45" t="s">
        <v>1106</v>
      </c>
      <c r="O287" s="63">
        <f>Данные!L287*Данные!M287*[1]Данные!AG281/30.4</f>
        <v>0.22869674185463665</v>
      </c>
      <c r="P287" s="47" t="s">
        <v>1019</v>
      </c>
      <c r="Q287" s="47" t="s">
        <v>1019</v>
      </c>
      <c r="R287" s="47" t="s">
        <v>1019</v>
      </c>
      <c r="S287" s="48" t="s">
        <v>1018</v>
      </c>
      <c r="T287" s="48"/>
      <c r="U287" s="47"/>
      <c r="V287" s="48"/>
      <c r="W287" s="48"/>
      <c r="X287" s="48"/>
      <c r="Y287" s="47"/>
      <c r="Z287" s="48"/>
      <c r="AA287" s="47">
        <v>234</v>
      </c>
      <c r="AB287" s="48" t="s">
        <v>3</v>
      </c>
      <c r="AC287" s="48" t="s">
        <v>461</v>
      </c>
      <c r="AD287" s="45" t="s">
        <v>311</v>
      </c>
      <c r="AE287" s="45" t="s">
        <v>388</v>
      </c>
      <c r="AF287" s="48"/>
      <c r="AG287" s="48"/>
      <c r="AH287" s="45" t="s">
        <v>5</v>
      </c>
      <c r="AI287" s="45" t="s">
        <v>153</v>
      </c>
      <c r="AJ287" s="45" t="s">
        <v>55</v>
      </c>
      <c r="AK287" s="45" t="s">
        <v>272</v>
      </c>
      <c r="AL287" s="48"/>
      <c r="AM287" s="48"/>
      <c r="AN287" s="12"/>
      <c r="AO287" s="8"/>
      <c r="AP287" s="9"/>
      <c r="AQ287" s="10"/>
    </row>
    <row r="288" spans="1:43" ht="25.5">
      <c r="A288" s="58" t="s">
        <v>844</v>
      </c>
      <c r="B288" s="46" t="s">
        <v>153</v>
      </c>
      <c r="C288" s="46">
        <v>1026600628933</v>
      </c>
      <c r="D288" s="99" t="s">
        <v>55</v>
      </c>
      <c r="E288" s="99" t="s">
        <v>272</v>
      </c>
      <c r="F288" s="46" t="s">
        <v>238</v>
      </c>
      <c r="G288" s="99" t="s">
        <v>550</v>
      </c>
      <c r="H288" s="46"/>
      <c r="I288" s="99"/>
      <c r="J288" s="46"/>
      <c r="K288" s="99"/>
      <c r="L288" s="88"/>
      <c r="M288" s="63"/>
      <c r="N288" s="45"/>
      <c r="O288" s="63"/>
      <c r="P288" s="47" t="s">
        <v>1019</v>
      </c>
      <c r="Q288" s="47" t="s">
        <v>1019</v>
      </c>
      <c r="R288" s="47" t="s">
        <v>1019</v>
      </c>
      <c r="S288" s="48" t="s">
        <v>1018</v>
      </c>
      <c r="T288" s="48"/>
      <c r="U288" s="48"/>
      <c r="V288" s="48"/>
      <c r="W288" s="48"/>
      <c r="X288" s="48"/>
      <c r="Y288" s="48"/>
      <c r="Z288" s="48"/>
      <c r="AA288" s="47">
        <v>234</v>
      </c>
      <c r="AB288" s="48" t="s">
        <v>3</v>
      </c>
      <c r="AC288" s="48" t="s">
        <v>461</v>
      </c>
      <c r="AD288" s="45" t="s">
        <v>311</v>
      </c>
      <c r="AE288" s="45" t="s">
        <v>388</v>
      </c>
      <c r="AF288" s="48"/>
      <c r="AG288" s="48"/>
      <c r="AH288" s="45" t="s">
        <v>11</v>
      </c>
      <c r="AI288" s="45" t="s">
        <v>153</v>
      </c>
      <c r="AJ288" s="45" t="s">
        <v>55</v>
      </c>
      <c r="AK288" s="45" t="s">
        <v>272</v>
      </c>
      <c r="AL288" s="48"/>
      <c r="AM288" s="48"/>
      <c r="AN288" s="12"/>
      <c r="AO288" s="8"/>
      <c r="AP288" s="9"/>
      <c r="AQ288" s="10"/>
    </row>
    <row r="289" spans="1:43" ht="25.5">
      <c r="A289" s="58" t="s">
        <v>845</v>
      </c>
      <c r="B289" s="46" t="s">
        <v>154</v>
      </c>
      <c r="C289" s="46">
        <v>1026600629604</v>
      </c>
      <c r="D289" s="99" t="s">
        <v>56</v>
      </c>
      <c r="E289" s="99" t="s">
        <v>273</v>
      </c>
      <c r="F289" s="46" t="s">
        <v>238</v>
      </c>
      <c r="G289" s="99" t="s">
        <v>550</v>
      </c>
      <c r="H289" s="46" t="s">
        <v>235</v>
      </c>
      <c r="I289" s="99" t="s">
        <v>1131</v>
      </c>
      <c r="J289" s="46" t="s">
        <v>301</v>
      </c>
      <c r="K289" s="99" t="s">
        <v>548</v>
      </c>
      <c r="L289" s="119">
        <v>2</v>
      </c>
      <c r="M289" s="63">
        <v>0.8</v>
      </c>
      <c r="N289" s="45" t="s">
        <v>1106</v>
      </c>
      <c r="O289" s="63">
        <f>Данные!L289*Данные!M289*[1]Данные!AG283/30.4</f>
        <v>0.4573934837092733</v>
      </c>
      <c r="P289" s="47" t="s">
        <v>1019</v>
      </c>
      <c r="Q289" s="47" t="s">
        <v>1019</v>
      </c>
      <c r="R289" s="47" t="s">
        <v>1019</v>
      </c>
      <c r="S289" s="48" t="s">
        <v>1018</v>
      </c>
      <c r="T289" s="48"/>
      <c r="U289" s="48"/>
      <c r="V289" s="48"/>
      <c r="W289" s="48"/>
      <c r="X289" s="48"/>
      <c r="Y289" s="48"/>
      <c r="Z289" s="48"/>
      <c r="AA289" s="47">
        <v>234</v>
      </c>
      <c r="AB289" s="48" t="s">
        <v>3</v>
      </c>
      <c r="AC289" s="48" t="s">
        <v>461</v>
      </c>
      <c r="AD289" s="45" t="s">
        <v>356</v>
      </c>
      <c r="AE289" s="45" t="s">
        <v>27</v>
      </c>
      <c r="AF289" s="48"/>
      <c r="AG289" s="48"/>
      <c r="AH289" s="45" t="s">
        <v>11</v>
      </c>
      <c r="AI289" s="45" t="s">
        <v>154</v>
      </c>
      <c r="AJ289" s="45" t="s">
        <v>56</v>
      </c>
      <c r="AK289" s="45" t="s">
        <v>273</v>
      </c>
      <c r="AL289" s="48"/>
      <c r="AM289" s="48"/>
      <c r="AN289" s="12"/>
      <c r="AO289" s="8"/>
      <c r="AP289" s="9"/>
      <c r="AQ289" s="10"/>
    </row>
    <row r="290" spans="1:43" ht="25.5">
      <c r="A290" s="58" t="s">
        <v>846</v>
      </c>
      <c r="B290" s="46" t="s">
        <v>155</v>
      </c>
      <c r="C290" s="46">
        <v>1026600628966</v>
      </c>
      <c r="D290" s="99" t="s">
        <v>1662</v>
      </c>
      <c r="E290" s="99" t="s">
        <v>274</v>
      </c>
      <c r="F290" s="46" t="s">
        <v>238</v>
      </c>
      <c r="G290" s="99" t="s">
        <v>550</v>
      </c>
      <c r="H290" s="46" t="s">
        <v>238</v>
      </c>
      <c r="I290" s="99" t="s">
        <v>549</v>
      </c>
      <c r="J290" s="46" t="s">
        <v>238</v>
      </c>
      <c r="K290" s="99" t="s">
        <v>1132</v>
      </c>
      <c r="L290" s="119">
        <v>1</v>
      </c>
      <c r="M290" s="63">
        <v>1</v>
      </c>
      <c r="N290" s="45" t="s">
        <v>432</v>
      </c>
      <c r="O290" s="63">
        <f>Данные!L290*Данные!M290*[1]Данные!AG284/30.4</f>
        <v>0.14293546365914789</v>
      </c>
      <c r="P290" s="47" t="s">
        <v>1019</v>
      </c>
      <c r="Q290" s="47" t="s">
        <v>1019</v>
      </c>
      <c r="R290" s="47" t="s">
        <v>1019</v>
      </c>
      <c r="S290" s="48" t="s">
        <v>1018</v>
      </c>
      <c r="T290" s="48"/>
      <c r="U290" s="48"/>
      <c r="V290" s="48"/>
      <c r="W290" s="48"/>
      <c r="X290" s="48"/>
      <c r="Y290" s="48"/>
      <c r="Z290" s="48"/>
      <c r="AA290" s="47">
        <v>234</v>
      </c>
      <c r="AB290" s="48" t="s">
        <v>3</v>
      </c>
      <c r="AC290" s="48" t="s">
        <v>461</v>
      </c>
      <c r="AD290" s="45" t="s">
        <v>354</v>
      </c>
      <c r="AE290" s="45" t="s">
        <v>372</v>
      </c>
      <c r="AF290" s="48"/>
      <c r="AG290" s="48"/>
      <c r="AH290" s="45" t="s">
        <v>10</v>
      </c>
      <c r="AI290" s="45" t="s">
        <v>155</v>
      </c>
      <c r="AJ290" s="45" t="s">
        <v>57</v>
      </c>
      <c r="AK290" s="45" t="s">
        <v>274</v>
      </c>
      <c r="AL290" s="48"/>
      <c r="AM290" s="48"/>
      <c r="AN290" s="12"/>
      <c r="AO290" s="8"/>
      <c r="AP290" s="9"/>
      <c r="AQ290" s="10"/>
    </row>
    <row r="291" spans="1:43" ht="25.5">
      <c r="A291" s="58" t="s">
        <v>847</v>
      </c>
      <c r="B291" s="46" t="s">
        <v>155</v>
      </c>
      <c r="C291" s="46">
        <v>1026600628966</v>
      </c>
      <c r="D291" s="99" t="s">
        <v>1662</v>
      </c>
      <c r="E291" s="99" t="s">
        <v>274</v>
      </c>
      <c r="F291" s="46" t="s">
        <v>238</v>
      </c>
      <c r="G291" s="99" t="s">
        <v>550</v>
      </c>
      <c r="H291" s="46" t="s">
        <v>238</v>
      </c>
      <c r="I291" s="99" t="s">
        <v>549</v>
      </c>
      <c r="J291" s="46" t="s">
        <v>301</v>
      </c>
      <c r="K291" s="99" t="s">
        <v>548</v>
      </c>
      <c r="L291" s="119">
        <v>1</v>
      </c>
      <c r="M291" s="63">
        <v>1</v>
      </c>
      <c r="N291" s="45" t="s">
        <v>1101</v>
      </c>
      <c r="O291" s="63">
        <f>Данные!L291*Данные!M291*[1]Данные!AG285/30.4</f>
        <v>6.5789473684210523E-2</v>
      </c>
      <c r="P291" s="47" t="s">
        <v>1019</v>
      </c>
      <c r="Q291" s="47" t="s">
        <v>1019</v>
      </c>
      <c r="R291" s="47" t="s">
        <v>1019</v>
      </c>
      <c r="S291" s="48" t="s">
        <v>1018</v>
      </c>
      <c r="T291" s="48"/>
      <c r="U291" s="48"/>
      <c r="V291" s="48"/>
      <c r="W291" s="48"/>
      <c r="X291" s="48"/>
      <c r="Y291" s="48"/>
      <c r="Z291" s="48"/>
      <c r="AA291" s="47">
        <v>234</v>
      </c>
      <c r="AB291" s="48" t="s">
        <v>3</v>
      </c>
      <c r="AC291" s="48" t="s">
        <v>461</v>
      </c>
      <c r="AD291" s="45" t="s">
        <v>229</v>
      </c>
      <c r="AE291" s="45" t="s">
        <v>316</v>
      </c>
      <c r="AF291" s="48"/>
      <c r="AG291" s="48"/>
      <c r="AH291" s="45" t="s">
        <v>11</v>
      </c>
      <c r="AI291" s="45" t="s">
        <v>155</v>
      </c>
      <c r="AJ291" s="45" t="s">
        <v>57</v>
      </c>
      <c r="AK291" s="45" t="s">
        <v>274</v>
      </c>
      <c r="AL291" s="48"/>
      <c r="AM291" s="48"/>
      <c r="AN291" s="12"/>
      <c r="AO291" s="8"/>
      <c r="AP291" s="9"/>
      <c r="AQ291" s="10"/>
    </row>
    <row r="292" spans="1:43" ht="25.5">
      <c r="A292" s="58" t="s">
        <v>848</v>
      </c>
      <c r="B292" s="46" t="s">
        <v>156</v>
      </c>
      <c r="C292" s="46">
        <v>1026600631420</v>
      </c>
      <c r="D292" s="99" t="s">
        <v>58</v>
      </c>
      <c r="E292" s="99" t="s">
        <v>275</v>
      </c>
      <c r="F292" s="46" t="s">
        <v>238</v>
      </c>
      <c r="G292" s="99" t="s">
        <v>550</v>
      </c>
      <c r="H292" s="46" t="s">
        <v>235</v>
      </c>
      <c r="I292" s="99" t="s">
        <v>1131</v>
      </c>
      <c r="J292" s="46" t="s">
        <v>301</v>
      </c>
      <c r="K292" s="99" t="s">
        <v>548</v>
      </c>
      <c r="L292" s="119">
        <v>1</v>
      </c>
      <c r="M292" s="63">
        <v>1</v>
      </c>
      <c r="N292" s="45" t="s">
        <v>1124</v>
      </c>
      <c r="O292" s="63">
        <v>0.5</v>
      </c>
      <c r="P292" s="47" t="s">
        <v>1019</v>
      </c>
      <c r="Q292" s="47" t="s">
        <v>1019</v>
      </c>
      <c r="R292" s="47" t="s">
        <v>1019</v>
      </c>
      <c r="S292" s="48" t="s">
        <v>1018</v>
      </c>
      <c r="T292" s="48"/>
      <c r="U292" s="48"/>
      <c r="V292" s="48"/>
      <c r="W292" s="48"/>
      <c r="X292" s="48"/>
      <c r="Y292" s="48"/>
      <c r="Z292" s="48"/>
      <c r="AA292" s="47">
        <v>234</v>
      </c>
      <c r="AB292" s="48" t="s">
        <v>3</v>
      </c>
      <c r="AC292" s="48" t="s">
        <v>461</v>
      </c>
      <c r="AD292" s="45" t="s">
        <v>353</v>
      </c>
      <c r="AE292" s="45" t="s">
        <v>378</v>
      </c>
      <c r="AF292" s="48"/>
      <c r="AG292" s="48"/>
      <c r="AH292" s="45" t="s">
        <v>11</v>
      </c>
      <c r="AI292" s="45" t="s">
        <v>156</v>
      </c>
      <c r="AJ292" s="45" t="s">
        <v>58</v>
      </c>
      <c r="AK292" s="45" t="s">
        <v>275</v>
      </c>
      <c r="AL292" s="48"/>
      <c r="AM292" s="48"/>
      <c r="AN292" s="12"/>
      <c r="AO292" s="14"/>
      <c r="AP292" s="9"/>
      <c r="AQ292" s="10"/>
    </row>
    <row r="293" spans="1:43" ht="89.25">
      <c r="A293" s="58" t="s">
        <v>849</v>
      </c>
      <c r="B293" s="46" t="s">
        <v>157</v>
      </c>
      <c r="C293" s="46">
        <v>10266006031925</v>
      </c>
      <c r="D293" s="99" t="s">
        <v>465</v>
      </c>
      <c r="E293" s="99" t="s">
        <v>276</v>
      </c>
      <c r="F293" s="46" t="s">
        <v>238</v>
      </c>
      <c r="G293" s="99" t="s">
        <v>550</v>
      </c>
      <c r="H293" s="46" t="s">
        <v>238</v>
      </c>
      <c r="I293" s="99" t="s">
        <v>549</v>
      </c>
      <c r="J293" s="46" t="s">
        <v>238</v>
      </c>
      <c r="K293" s="99" t="s">
        <v>548</v>
      </c>
      <c r="L293" s="88">
        <v>1</v>
      </c>
      <c r="M293" s="63">
        <v>0.92</v>
      </c>
      <c r="N293" s="45" t="s">
        <v>1123</v>
      </c>
      <c r="O293" s="63">
        <v>0.15</v>
      </c>
      <c r="P293" s="47" t="s">
        <v>1019</v>
      </c>
      <c r="Q293" s="47" t="s">
        <v>1019</v>
      </c>
      <c r="R293" s="47" t="s">
        <v>1019</v>
      </c>
      <c r="S293" s="48" t="s">
        <v>1018</v>
      </c>
      <c r="T293" s="48"/>
      <c r="U293" s="48"/>
      <c r="V293" s="48"/>
      <c r="W293" s="48"/>
      <c r="X293" s="48"/>
      <c r="Y293" s="48"/>
      <c r="Z293" s="48"/>
      <c r="AA293" s="47">
        <v>234</v>
      </c>
      <c r="AB293" s="48" t="s">
        <v>3</v>
      </c>
      <c r="AC293" s="48" t="s">
        <v>461</v>
      </c>
      <c r="AD293" s="45" t="s">
        <v>339</v>
      </c>
      <c r="AE293" s="45" t="s">
        <v>1066</v>
      </c>
      <c r="AF293" s="48"/>
      <c r="AG293" s="48"/>
      <c r="AH293" s="49" t="s">
        <v>11</v>
      </c>
      <c r="AI293" s="45" t="s">
        <v>157</v>
      </c>
      <c r="AJ293" s="45" t="s">
        <v>465</v>
      </c>
      <c r="AK293" s="45" t="s">
        <v>276</v>
      </c>
      <c r="AL293" s="48"/>
      <c r="AM293" s="48"/>
      <c r="AN293" s="12"/>
      <c r="AO293" s="8"/>
      <c r="AP293" s="9"/>
      <c r="AQ293" s="10"/>
    </row>
    <row r="294" spans="1:43" ht="45">
      <c r="A294" s="58" t="s">
        <v>850</v>
      </c>
      <c r="B294" s="111">
        <v>6603010120</v>
      </c>
      <c r="C294" s="112">
        <v>1026600629351</v>
      </c>
      <c r="D294" s="101" t="s">
        <v>538</v>
      </c>
      <c r="E294" s="100" t="s">
        <v>539</v>
      </c>
      <c r="F294" s="46" t="s">
        <v>238</v>
      </c>
      <c r="G294" s="99" t="s">
        <v>550</v>
      </c>
      <c r="H294" s="46" t="s">
        <v>238</v>
      </c>
      <c r="I294" s="99" t="s">
        <v>549</v>
      </c>
      <c r="J294" s="46" t="s">
        <v>235</v>
      </c>
      <c r="K294" s="99" t="s">
        <v>1133</v>
      </c>
      <c r="L294" s="88">
        <v>1</v>
      </c>
      <c r="M294" s="63">
        <v>0.8</v>
      </c>
      <c r="N294" s="49" t="s">
        <v>1122</v>
      </c>
      <c r="O294" s="63">
        <v>0.22</v>
      </c>
      <c r="P294" s="47" t="s">
        <v>1019</v>
      </c>
      <c r="Q294" s="47" t="s">
        <v>1019</v>
      </c>
      <c r="R294" s="47" t="s">
        <v>1019</v>
      </c>
      <c r="S294" s="48" t="s">
        <v>1018</v>
      </c>
      <c r="T294" s="48"/>
      <c r="U294" s="48"/>
      <c r="V294" s="48"/>
      <c r="W294" s="48"/>
      <c r="X294" s="48"/>
      <c r="Y294" s="48"/>
      <c r="Z294" s="48"/>
      <c r="AA294" s="47">
        <v>234</v>
      </c>
      <c r="AB294" s="48" t="s">
        <v>3</v>
      </c>
      <c r="AC294" s="48" t="s">
        <v>461</v>
      </c>
      <c r="AD294" s="45" t="s">
        <v>540</v>
      </c>
      <c r="AE294" s="45" t="s">
        <v>406</v>
      </c>
      <c r="AF294" s="48"/>
      <c r="AG294" s="48"/>
      <c r="AH294" s="45" t="s">
        <v>11</v>
      </c>
      <c r="AI294" s="50">
        <v>6603010120</v>
      </c>
      <c r="AJ294" s="50" t="s">
        <v>538</v>
      </c>
      <c r="AK294" s="49" t="s">
        <v>539</v>
      </c>
      <c r="AL294" s="48"/>
      <c r="AM294" s="48"/>
      <c r="AN294" s="12"/>
      <c r="AO294" s="8"/>
      <c r="AP294" s="9"/>
      <c r="AQ294" s="10"/>
    </row>
    <row r="295" spans="1:43" ht="49.5" customHeight="1">
      <c r="A295" s="58" t="s">
        <v>851</v>
      </c>
      <c r="B295" s="46" t="s">
        <v>158</v>
      </c>
      <c r="C295" s="46">
        <v>1026600630033</v>
      </c>
      <c r="D295" s="99" t="s">
        <v>59</v>
      </c>
      <c r="E295" s="99" t="s">
        <v>277</v>
      </c>
      <c r="F295" s="46" t="s">
        <v>238</v>
      </c>
      <c r="G295" s="99" t="s">
        <v>550</v>
      </c>
      <c r="H295" s="46" t="s">
        <v>235</v>
      </c>
      <c r="I295" s="99" t="s">
        <v>1131</v>
      </c>
      <c r="J295" s="46" t="s">
        <v>238</v>
      </c>
      <c r="K295" s="99" t="s">
        <v>548</v>
      </c>
      <c r="L295" s="88" t="s">
        <v>238</v>
      </c>
      <c r="M295" s="63">
        <v>1</v>
      </c>
      <c r="N295" s="45" t="s">
        <v>1105</v>
      </c>
      <c r="O295" s="63">
        <v>0.4</v>
      </c>
      <c r="P295" s="47" t="s">
        <v>1019</v>
      </c>
      <c r="Q295" s="47" t="s">
        <v>1019</v>
      </c>
      <c r="R295" s="47" t="s">
        <v>1019</v>
      </c>
      <c r="S295" s="48" t="s">
        <v>1018</v>
      </c>
      <c r="T295" s="48"/>
      <c r="U295" s="48"/>
      <c r="V295" s="48"/>
      <c r="W295" s="48"/>
      <c r="X295" s="48"/>
      <c r="Y295" s="48"/>
      <c r="Z295" s="48"/>
      <c r="AA295" s="47">
        <v>234</v>
      </c>
      <c r="AB295" s="48" t="s">
        <v>3</v>
      </c>
      <c r="AC295" s="48" t="s">
        <v>461</v>
      </c>
      <c r="AD295" s="45" t="s">
        <v>307</v>
      </c>
      <c r="AE295" s="45" t="s">
        <v>331</v>
      </c>
      <c r="AF295" s="48"/>
      <c r="AG295" s="48"/>
      <c r="AH295" s="45" t="s">
        <v>11</v>
      </c>
      <c r="AI295" s="45" t="s">
        <v>158</v>
      </c>
      <c r="AJ295" s="45" t="s">
        <v>59</v>
      </c>
      <c r="AK295" s="45" t="s">
        <v>277</v>
      </c>
      <c r="AL295" s="48"/>
      <c r="AM295" s="48"/>
      <c r="AN295" s="12"/>
      <c r="AO295" s="8"/>
      <c r="AP295" s="9"/>
      <c r="AQ295" s="10"/>
    </row>
    <row r="296" spans="1:43" ht="76.5">
      <c r="A296" s="58" t="s">
        <v>852</v>
      </c>
      <c r="B296" s="46" t="s">
        <v>159</v>
      </c>
      <c r="C296" s="46">
        <v>1026600628944</v>
      </c>
      <c r="D296" s="99" t="s">
        <v>481</v>
      </c>
      <c r="E296" s="99" t="s">
        <v>278</v>
      </c>
      <c r="F296" s="46" t="s">
        <v>238</v>
      </c>
      <c r="G296" s="99" t="s">
        <v>550</v>
      </c>
      <c r="H296" s="46" t="s">
        <v>235</v>
      </c>
      <c r="I296" s="99" t="s">
        <v>1131</v>
      </c>
      <c r="J296" s="46" t="s">
        <v>238</v>
      </c>
      <c r="K296" s="99" t="s">
        <v>1132</v>
      </c>
      <c r="L296" s="88">
        <v>2</v>
      </c>
      <c r="M296" s="63" t="s">
        <v>1697</v>
      </c>
      <c r="N296" s="45" t="s">
        <v>1121</v>
      </c>
      <c r="O296" s="63">
        <v>0.26</v>
      </c>
      <c r="P296" s="47" t="s">
        <v>1019</v>
      </c>
      <c r="Q296" s="47" t="s">
        <v>1019</v>
      </c>
      <c r="R296" s="47" t="s">
        <v>1019</v>
      </c>
      <c r="S296" s="48" t="s">
        <v>1018</v>
      </c>
      <c r="T296" s="48"/>
      <c r="U296" s="47"/>
      <c r="V296" s="48"/>
      <c r="W296" s="48"/>
      <c r="X296" s="48"/>
      <c r="Y296" s="47"/>
      <c r="Z296" s="48"/>
      <c r="AA296" s="47">
        <v>234</v>
      </c>
      <c r="AB296" s="48" t="s">
        <v>3</v>
      </c>
      <c r="AC296" s="48" t="s">
        <v>461</v>
      </c>
      <c r="AD296" s="45" t="s">
        <v>407</v>
      </c>
      <c r="AE296" s="45" t="s">
        <v>308</v>
      </c>
      <c r="AF296" s="48"/>
      <c r="AG296" s="48"/>
      <c r="AH296" s="45" t="s">
        <v>11</v>
      </c>
      <c r="AI296" s="45" t="s">
        <v>159</v>
      </c>
      <c r="AJ296" s="45" t="s">
        <v>481</v>
      </c>
      <c r="AK296" s="45" t="s">
        <v>278</v>
      </c>
      <c r="AL296" s="48"/>
      <c r="AM296" s="48"/>
      <c r="AN296" s="12"/>
      <c r="AO296" s="8"/>
      <c r="AP296" s="9"/>
      <c r="AQ296" s="10"/>
    </row>
    <row r="297" spans="1:43" ht="38.25">
      <c r="A297" s="58" t="s">
        <v>853</v>
      </c>
      <c r="B297" s="46" t="s">
        <v>496</v>
      </c>
      <c r="C297" s="46">
        <v>1026600634004</v>
      </c>
      <c r="D297" s="99" t="s">
        <v>495</v>
      </c>
      <c r="E297" s="99" t="s">
        <v>497</v>
      </c>
      <c r="F297" s="46" t="s">
        <v>238</v>
      </c>
      <c r="G297" s="99" t="s">
        <v>550</v>
      </c>
      <c r="H297" s="46" t="s">
        <v>238</v>
      </c>
      <c r="I297" s="99" t="s">
        <v>549</v>
      </c>
      <c r="J297" s="46" t="s">
        <v>301</v>
      </c>
      <c r="K297" s="99" t="s">
        <v>548</v>
      </c>
      <c r="L297" s="88">
        <v>2</v>
      </c>
      <c r="M297" s="63">
        <v>0.64</v>
      </c>
      <c r="N297" s="45" t="s">
        <v>1106</v>
      </c>
      <c r="O297" s="63">
        <v>0.36</v>
      </c>
      <c r="P297" s="47" t="s">
        <v>1019</v>
      </c>
      <c r="Q297" s="47" t="s">
        <v>1019</v>
      </c>
      <c r="R297" s="47" t="s">
        <v>1019</v>
      </c>
      <c r="S297" s="48" t="s">
        <v>1018</v>
      </c>
      <c r="T297" s="48"/>
      <c r="U297" s="48"/>
      <c r="V297" s="48"/>
      <c r="W297" s="48"/>
      <c r="X297" s="48"/>
      <c r="Y297" s="48"/>
      <c r="Z297" s="48"/>
      <c r="AA297" s="47">
        <v>234</v>
      </c>
      <c r="AB297" s="48" t="s">
        <v>3</v>
      </c>
      <c r="AC297" s="48" t="s">
        <v>461</v>
      </c>
      <c r="AD297" s="45" t="s">
        <v>413</v>
      </c>
      <c r="AE297" s="45" t="s">
        <v>345</v>
      </c>
      <c r="AF297" s="48"/>
      <c r="AG297" s="48"/>
      <c r="AH297" s="45" t="s">
        <v>11</v>
      </c>
      <c r="AI297" s="45" t="s">
        <v>496</v>
      </c>
      <c r="AJ297" s="45" t="s">
        <v>495</v>
      </c>
      <c r="AK297" s="45" t="s">
        <v>497</v>
      </c>
      <c r="AL297" s="48"/>
      <c r="AM297" s="48"/>
      <c r="AN297" s="12"/>
      <c r="AO297" s="8"/>
      <c r="AP297" s="9"/>
      <c r="AQ297" s="10"/>
    </row>
    <row r="298" spans="1:43" ht="25.5">
      <c r="A298" s="58" t="s">
        <v>854</v>
      </c>
      <c r="B298" s="46" t="s">
        <v>467</v>
      </c>
      <c r="C298" s="46">
        <v>1026600629571</v>
      </c>
      <c r="D298" s="99" t="s">
        <v>466</v>
      </c>
      <c r="E298" s="99" t="s">
        <v>468</v>
      </c>
      <c r="F298" s="46" t="s">
        <v>238</v>
      </c>
      <c r="G298" s="99" t="s">
        <v>550</v>
      </c>
      <c r="H298" s="46" t="s">
        <v>235</v>
      </c>
      <c r="I298" s="99" t="s">
        <v>1131</v>
      </c>
      <c r="J298" s="46" t="s">
        <v>301</v>
      </c>
      <c r="K298" s="99" t="s">
        <v>548</v>
      </c>
      <c r="L298" s="88">
        <v>2</v>
      </c>
      <c r="M298" s="63">
        <v>1</v>
      </c>
      <c r="N298" s="45" t="s">
        <v>1106</v>
      </c>
      <c r="O298" s="63">
        <v>0.56999999999999995</v>
      </c>
      <c r="P298" s="47" t="s">
        <v>1019</v>
      </c>
      <c r="Q298" s="47" t="s">
        <v>1019</v>
      </c>
      <c r="R298" s="47" t="s">
        <v>1019</v>
      </c>
      <c r="S298" s="48" t="s">
        <v>1018</v>
      </c>
      <c r="T298" s="48"/>
      <c r="U298" s="48"/>
      <c r="V298" s="48"/>
      <c r="W298" s="48"/>
      <c r="X298" s="48"/>
      <c r="Y298" s="48"/>
      <c r="Z298" s="48"/>
      <c r="AA298" s="47">
        <v>234</v>
      </c>
      <c r="AB298" s="48" t="s">
        <v>3</v>
      </c>
      <c r="AC298" s="48" t="s">
        <v>461</v>
      </c>
      <c r="AD298" s="45" t="s">
        <v>374</v>
      </c>
      <c r="AE298" s="45" t="s">
        <v>417</v>
      </c>
      <c r="AF298" s="48"/>
      <c r="AG298" s="48"/>
      <c r="AH298" s="45" t="s">
        <v>11</v>
      </c>
      <c r="AI298" s="45" t="s">
        <v>467</v>
      </c>
      <c r="AJ298" s="45" t="s">
        <v>466</v>
      </c>
      <c r="AK298" s="45" t="s">
        <v>468</v>
      </c>
      <c r="AL298" s="48"/>
      <c r="AM298" s="48"/>
      <c r="AN298" s="12"/>
      <c r="AO298" s="8"/>
      <c r="AP298" s="9"/>
      <c r="AQ298" s="10"/>
    </row>
    <row r="299" spans="1:43" ht="25.5">
      <c r="A299" s="58" t="s">
        <v>855</v>
      </c>
      <c r="B299" s="46" t="s">
        <v>160</v>
      </c>
      <c r="C299" s="46">
        <v>1026600630044</v>
      </c>
      <c r="D299" s="99" t="s">
        <v>60</v>
      </c>
      <c r="E299" s="99" t="s">
        <v>279</v>
      </c>
      <c r="F299" s="46" t="s">
        <v>238</v>
      </c>
      <c r="G299" s="99" t="s">
        <v>550</v>
      </c>
      <c r="H299" s="46" t="s">
        <v>239</v>
      </c>
      <c r="I299" s="99" t="s">
        <v>1187</v>
      </c>
      <c r="J299" s="46" t="s">
        <v>238</v>
      </c>
      <c r="K299" s="99" t="s">
        <v>1132</v>
      </c>
      <c r="L299" s="119">
        <v>2</v>
      </c>
      <c r="M299" s="63">
        <v>1</v>
      </c>
      <c r="N299" s="45" t="s">
        <v>1104</v>
      </c>
      <c r="O299" s="63">
        <v>0.04</v>
      </c>
      <c r="P299" s="47" t="s">
        <v>1019</v>
      </c>
      <c r="Q299" s="47" t="s">
        <v>1019</v>
      </c>
      <c r="R299" s="47" t="s">
        <v>1019</v>
      </c>
      <c r="S299" s="48" t="s">
        <v>1018</v>
      </c>
      <c r="T299" s="48"/>
      <c r="U299" s="48"/>
      <c r="V299" s="48"/>
      <c r="W299" s="48"/>
      <c r="X299" s="48"/>
      <c r="Y299" s="48"/>
      <c r="Z299" s="48"/>
      <c r="AA299" s="47">
        <v>234</v>
      </c>
      <c r="AB299" s="48" t="s">
        <v>3</v>
      </c>
      <c r="AC299" s="48" t="s">
        <v>461</v>
      </c>
      <c r="AD299" s="45" t="s">
        <v>395</v>
      </c>
      <c r="AE299" s="45" t="s">
        <v>1065</v>
      </c>
      <c r="AF299" s="48"/>
      <c r="AG299" s="48"/>
      <c r="AH299" s="45" t="s">
        <v>5</v>
      </c>
      <c r="AI299" s="45" t="s">
        <v>160</v>
      </c>
      <c r="AJ299" s="45" t="s">
        <v>60</v>
      </c>
      <c r="AK299" s="45" t="s">
        <v>279</v>
      </c>
      <c r="AL299" s="48"/>
      <c r="AM299" s="48"/>
      <c r="AN299" s="12"/>
      <c r="AO299" s="8"/>
      <c r="AP299" s="9"/>
      <c r="AQ299" s="10"/>
    </row>
    <row r="300" spans="1:43" ht="25.5">
      <c r="A300" s="58" t="s">
        <v>856</v>
      </c>
      <c r="B300" s="46" t="s">
        <v>161</v>
      </c>
      <c r="C300" s="46">
        <v>1026600626590</v>
      </c>
      <c r="D300" s="99" t="s">
        <v>61</v>
      </c>
      <c r="E300" s="99" t="s">
        <v>280</v>
      </c>
      <c r="F300" s="46" t="s">
        <v>238</v>
      </c>
      <c r="G300" s="99" t="s">
        <v>550</v>
      </c>
      <c r="H300" s="46"/>
      <c r="I300" s="99"/>
      <c r="J300" s="46"/>
      <c r="K300" s="99"/>
      <c r="L300" s="119">
        <v>2</v>
      </c>
      <c r="M300" s="63">
        <v>1</v>
      </c>
      <c r="N300" s="45" t="s">
        <v>1105</v>
      </c>
      <c r="O300" s="63">
        <f>Данные!L300*Данные!M300*[1]Данные!AG294/30.4</f>
        <v>0.85761278195488744</v>
      </c>
      <c r="P300" s="47" t="s">
        <v>1019</v>
      </c>
      <c r="Q300" s="47" t="s">
        <v>1019</v>
      </c>
      <c r="R300" s="47" t="s">
        <v>1019</v>
      </c>
      <c r="S300" s="48" t="s">
        <v>1018</v>
      </c>
      <c r="T300" s="48"/>
      <c r="U300" s="48"/>
      <c r="V300" s="48"/>
      <c r="W300" s="48"/>
      <c r="X300" s="48"/>
      <c r="Y300" s="48"/>
      <c r="Z300" s="48"/>
      <c r="AA300" s="47">
        <v>234</v>
      </c>
      <c r="AB300" s="48" t="s">
        <v>3</v>
      </c>
      <c r="AC300" s="48" t="s">
        <v>461</v>
      </c>
      <c r="AD300" s="45" t="s">
        <v>353</v>
      </c>
      <c r="AE300" s="45" t="s">
        <v>378</v>
      </c>
      <c r="AF300" s="48"/>
      <c r="AG300" s="48"/>
      <c r="AH300" s="45" t="s">
        <v>10</v>
      </c>
      <c r="AI300" s="45" t="s">
        <v>161</v>
      </c>
      <c r="AJ300" s="45" t="s">
        <v>61</v>
      </c>
      <c r="AK300" s="45" t="s">
        <v>280</v>
      </c>
      <c r="AL300" s="48"/>
      <c r="AM300" s="48"/>
      <c r="AN300" s="12"/>
      <c r="AO300" s="8"/>
      <c r="AP300" s="9"/>
      <c r="AQ300" s="10"/>
    </row>
    <row r="301" spans="1:43" ht="42.75" customHeight="1">
      <c r="A301" s="58" t="s">
        <v>857</v>
      </c>
      <c r="B301" s="46" t="s">
        <v>162</v>
      </c>
      <c r="C301" s="46">
        <v>1136683002015</v>
      </c>
      <c r="D301" s="99" t="s">
        <v>62</v>
      </c>
      <c r="E301" s="99" t="s">
        <v>281</v>
      </c>
      <c r="F301" s="46" t="s">
        <v>238</v>
      </c>
      <c r="G301" s="99" t="s">
        <v>550</v>
      </c>
      <c r="H301" s="46" t="s">
        <v>235</v>
      </c>
      <c r="I301" s="99" t="s">
        <v>1131</v>
      </c>
      <c r="J301" s="46" t="s">
        <v>301</v>
      </c>
      <c r="K301" s="99" t="s">
        <v>548</v>
      </c>
      <c r="L301" s="119">
        <v>2</v>
      </c>
      <c r="M301" s="63">
        <v>0.75</v>
      </c>
      <c r="N301" s="45" t="s">
        <v>432</v>
      </c>
      <c r="O301" s="63">
        <v>0.04</v>
      </c>
      <c r="P301" s="47" t="s">
        <v>1019</v>
      </c>
      <c r="Q301" s="47" t="s">
        <v>1019</v>
      </c>
      <c r="R301" s="47" t="s">
        <v>1019</v>
      </c>
      <c r="S301" s="48" t="s">
        <v>1018</v>
      </c>
      <c r="T301" s="48"/>
      <c r="U301" s="48"/>
      <c r="V301" s="48"/>
      <c r="W301" s="48"/>
      <c r="X301" s="48"/>
      <c r="Y301" s="48"/>
      <c r="Z301" s="48"/>
      <c r="AA301" s="47">
        <v>234</v>
      </c>
      <c r="AB301" s="48" t="s">
        <v>3</v>
      </c>
      <c r="AC301" s="48" t="s">
        <v>461</v>
      </c>
      <c r="AD301" s="45" t="s">
        <v>374</v>
      </c>
      <c r="AE301" s="45" t="s">
        <v>1064</v>
      </c>
      <c r="AF301" s="48"/>
      <c r="AG301" s="48"/>
      <c r="AH301" s="45" t="s">
        <v>10</v>
      </c>
      <c r="AI301" s="45" t="s">
        <v>162</v>
      </c>
      <c r="AJ301" s="45" t="s">
        <v>62</v>
      </c>
      <c r="AK301" s="45" t="s">
        <v>281</v>
      </c>
      <c r="AL301" s="48"/>
      <c r="AM301" s="48"/>
      <c r="AN301" s="12"/>
      <c r="AO301" s="8"/>
      <c r="AP301" s="9"/>
      <c r="AQ301" s="10"/>
    </row>
    <row r="302" spans="1:43" ht="39.75" customHeight="1">
      <c r="A302" s="58" t="s">
        <v>858</v>
      </c>
      <c r="B302" s="46" t="s">
        <v>163</v>
      </c>
      <c r="C302" s="46">
        <v>1026600633993</v>
      </c>
      <c r="D302" s="99" t="s">
        <v>63</v>
      </c>
      <c r="E302" s="99" t="s">
        <v>282</v>
      </c>
      <c r="F302" s="46" t="s">
        <v>238</v>
      </c>
      <c r="G302" s="99" t="s">
        <v>550</v>
      </c>
      <c r="H302" s="46" t="s">
        <v>239</v>
      </c>
      <c r="I302" s="99" t="s">
        <v>1187</v>
      </c>
      <c r="J302" s="46" t="s">
        <v>238</v>
      </c>
      <c r="K302" s="99" t="s">
        <v>1132</v>
      </c>
      <c r="L302" s="119">
        <v>1</v>
      </c>
      <c r="M302" s="63">
        <v>1</v>
      </c>
      <c r="N302" s="45" t="s">
        <v>1120</v>
      </c>
      <c r="O302" s="63">
        <v>0.04</v>
      </c>
      <c r="P302" s="47" t="s">
        <v>1019</v>
      </c>
      <c r="Q302" s="47" t="s">
        <v>1019</v>
      </c>
      <c r="R302" s="47" t="s">
        <v>1019</v>
      </c>
      <c r="S302" s="48" t="s">
        <v>1018</v>
      </c>
      <c r="T302" s="48"/>
      <c r="U302" s="47"/>
      <c r="V302" s="48"/>
      <c r="W302" s="48"/>
      <c r="X302" s="48"/>
      <c r="Y302" s="48"/>
      <c r="Z302" s="48"/>
      <c r="AA302" s="47">
        <v>234</v>
      </c>
      <c r="AB302" s="48" t="s">
        <v>3</v>
      </c>
      <c r="AC302" s="48" t="s">
        <v>461</v>
      </c>
      <c r="AD302" s="45" t="s">
        <v>305</v>
      </c>
      <c r="AE302" s="45" t="s">
        <v>1063</v>
      </c>
      <c r="AF302" s="48"/>
      <c r="AG302" s="48"/>
      <c r="AH302" s="45" t="s">
        <v>10</v>
      </c>
      <c r="AI302" s="45" t="s">
        <v>163</v>
      </c>
      <c r="AJ302" s="45" t="s">
        <v>63</v>
      </c>
      <c r="AK302" s="45" t="s">
        <v>282</v>
      </c>
      <c r="AL302" s="48"/>
      <c r="AM302" s="48"/>
      <c r="AN302" s="12"/>
      <c r="AO302" s="8"/>
      <c r="AP302" s="9"/>
      <c r="AQ302" s="10"/>
    </row>
    <row r="303" spans="1:43" ht="39" customHeight="1">
      <c r="A303" s="58" t="s">
        <v>859</v>
      </c>
      <c r="B303" s="46" t="s">
        <v>164</v>
      </c>
      <c r="C303" s="46">
        <v>1026600634873</v>
      </c>
      <c r="D303" s="99" t="s">
        <v>64</v>
      </c>
      <c r="E303" s="99" t="s">
        <v>283</v>
      </c>
      <c r="F303" s="46" t="s">
        <v>238</v>
      </c>
      <c r="G303" s="99" t="s">
        <v>550</v>
      </c>
      <c r="H303" s="46"/>
      <c r="I303" s="99"/>
      <c r="J303" s="46"/>
      <c r="K303" s="99"/>
      <c r="L303" s="88">
        <v>1</v>
      </c>
      <c r="M303" s="63">
        <v>0.75</v>
      </c>
      <c r="N303" s="45" t="s">
        <v>432</v>
      </c>
      <c r="O303" s="63">
        <v>0.09</v>
      </c>
      <c r="P303" s="47" t="s">
        <v>1019</v>
      </c>
      <c r="Q303" s="47" t="s">
        <v>1019</v>
      </c>
      <c r="R303" s="47" t="s">
        <v>1019</v>
      </c>
      <c r="S303" s="48" t="s">
        <v>1018</v>
      </c>
      <c r="T303" s="48"/>
      <c r="U303" s="48"/>
      <c r="V303" s="48"/>
      <c r="W303" s="48"/>
      <c r="X303" s="48"/>
      <c r="Y303" s="48"/>
      <c r="Z303" s="48"/>
      <c r="AA303" s="47">
        <v>234</v>
      </c>
      <c r="AB303" s="48" t="s">
        <v>3</v>
      </c>
      <c r="AC303" s="48" t="s">
        <v>461</v>
      </c>
      <c r="AD303" s="45" t="s">
        <v>491</v>
      </c>
      <c r="AE303" s="45" t="s">
        <v>1062</v>
      </c>
      <c r="AF303" s="48"/>
      <c r="AG303" s="48"/>
      <c r="AH303" s="45" t="s">
        <v>10</v>
      </c>
      <c r="AI303" s="45" t="s">
        <v>164</v>
      </c>
      <c r="AJ303" s="45" t="s">
        <v>64</v>
      </c>
      <c r="AK303" s="45" t="s">
        <v>283</v>
      </c>
      <c r="AL303" s="48"/>
      <c r="AM303" s="48"/>
      <c r="AN303" s="12"/>
      <c r="AO303" s="8"/>
      <c r="AP303" s="9"/>
      <c r="AQ303" s="10"/>
    </row>
    <row r="304" spans="1:43" ht="66" customHeight="1">
      <c r="A304" s="58" t="s">
        <v>860</v>
      </c>
      <c r="B304" s="46" t="s">
        <v>493</v>
      </c>
      <c r="C304" s="46">
        <v>1026600628890</v>
      </c>
      <c r="D304" s="99" t="s">
        <v>492</v>
      </c>
      <c r="E304" s="99" t="s">
        <v>494</v>
      </c>
      <c r="F304" s="46" t="s">
        <v>238</v>
      </c>
      <c r="G304" s="99" t="s">
        <v>550</v>
      </c>
      <c r="H304" s="46" t="s">
        <v>237</v>
      </c>
      <c r="I304" s="99" t="s">
        <v>548</v>
      </c>
      <c r="J304" s="46" t="s">
        <v>238</v>
      </c>
      <c r="K304" s="99" t="s">
        <v>1132</v>
      </c>
      <c r="L304" s="88">
        <v>1</v>
      </c>
      <c r="M304" s="63">
        <v>0.8</v>
      </c>
      <c r="N304" s="45" t="s">
        <v>432</v>
      </c>
      <c r="O304" s="63">
        <v>0.09</v>
      </c>
      <c r="P304" s="47" t="s">
        <v>1019</v>
      </c>
      <c r="Q304" s="47" t="s">
        <v>1019</v>
      </c>
      <c r="R304" s="47" t="s">
        <v>1019</v>
      </c>
      <c r="S304" s="48" t="s">
        <v>1018</v>
      </c>
      <c r="T304" s="48"/>
      <c r="U304" s="48"/>
      <c r="V304" s="48"/>
      <c r="W304" s="48"/>
      <c r="X304" s="48"/>
      <c r="Y304" s="48"/>
      <c r="Z304" s="48"/>
      <c r="AA304" s="47">
        <v>234</v>
      </c>
      <c r="AB304" s="48" t="s">
        <v>3</v>
      </c>
      <c r="AC304" s="48" t="s">
        <v>461</v>
      </c>
      <c r="AD304" s="45" t="s">
        <v>348</v>
      </c>
      <c r="AE304" s="45" t="s">
        <v>234</v>
      </c>
      <c r="AF304" s="48"/>
      <c r="AG304" s="48"/>
      <c r="AH304" s="45" t="s">
        <v>10</v>
      </c>
      <c r="AI304" s="45" t="s">
        <v>493</v>
      </c>
      <c r="AJ304" s="45" t="s">
        <v>492</v>
      </c>
      <c r="AK304" s="45" t="s">
        <v>494</v>
      </c>
      <c r="AL304" s="48"/>
      <c r="AM304" s="48"/>
      <c r="AN304" s="12"/>
      <c r="AO304" s="8"/>
      <c r="AP304" s="9"/>
      <c r="AQ304" s="10"/>
    </row>
    <row r="305" spans="1:43" ht="42.75" customHeight="1">
      <c r="A305" s="58" t="s">
        <v>861</v>
      </c>
      <c r="B305" s="46" t="s">
        <v>164</v>
      </c>
      <c r="C305" s="46">
        <v>1026600634873</v>
      </c>
      <c r="D305" s="99" t="s">
        <v>64</v>
      </c>
      <c r="E305" s="99" t="s">
        <v>283</v>
      </c>
      <c r="F305" s="46" t="s">
        <v>238</v>
      </c>
      <c r="G305" s="99" t="s">
        <v>550</v>
      </c>
      <c r="H305" s="46" t="s">
        <v>238</v>
      </c>
      <c r="I305" s="99" t="s">
        <v>549</v>
      </c>
      <c r="J305" s="46" t="s">
        <v>301</v>
      </c>
      <c r="K305" s="99" t="s">
        <v>548</v>
      </c>
      <c r="L305" s="119">
        <v>1</v>
      </c>
      <c r="M305" s="63">
        <v>0.75</v>
      </c>
      <c r="N305" s="45" t="s">
        <v>432</v>
      </c>
      <c r="O305" s="63">
        <v>0.09</v>
      </c>
      <c r="P305" s="47" t="s">
        <v>1019</v>
      </c>
      <c r="Q305" s="47" t="s">
        <v>1019</v>
      </c>
      <c r="R305" s="47" t="s">
        <v>1019</v>
      </c>
      <c r="S305" s="48" t="s">
        <v>1018</v>
      </c>
      <c r="T305" s="48"/>
      <c r="U305" s="48"/>
      <c r="V305" s="48"/>
      <c r="W305" s="48"/>
      <c r="X305" s="48"/>
      <c r="Y305" s="48"/>
      <c r="Z305" s="48"/>
      <c r="AA305" s="47">
        <v>234</v>
      </c>
      <c r="AB305" s="48" t="s">
        <v>3</v>
      </c>
      <c r="AC305" s="48" t="s">
        <v>461</v>
      </c>
      <c r="AD305" s="45" t="s">
        <v>330</v>
      </c>
      <c r="AE305" s="45" t="s">
        <v>355</v>
      </c>
      <c r="AF305" s="48"/>
      <c r="AG305" s="48"/>
      <c r="AH305" s="45" t="s">
        <v>10</v>
      </c>
      <c r="AI305" s="45" t="s">
        <v>164</v>
      </c>
      <c r="AJ305" s="45" t="s">
        <v>64</v>
      </c>
      <c r="AK305" s="45" t="s">
        <v>283</v>
      </c>
      <c r="AL305" s="48"/>
      <c r="AM305" s="48"/>
      <c r="AN305" s="12"/>
      <c r="AO305" s="8"/>
      <c r="AP305" s="9"/>
      <c r="AQ305" s="10"/>
    </row>
    <row r="306" spans="1:43" ht="43.5" customHeight="1">
      <c r="A306" s="58" t="s">
        <v>862</v>
      </c>
      <c r="B306" s="46" t="s">
        <v>165</v>
      </c>
      <c r="C306" s="46">
        <v>1026600632849</v>
      </c>
      <c r="D306" s="99" t="s">
        <v>65</v>
      </c>
      <c r="E306" s="99" t="s">
        <v>284</v>
      </c>
      <c r="F306" s="46" t="s">
        <v>238</v>
      </c>
      <c r="G306" s="99" t="s">
        <v>550</v>
      </c>
      <c r="H306" s="46" t="s">
        <v>237</v>
      </c>
      <c r="I306" s="99" t="s">
        <v>548</v>
      </c>
      <c r="J306" s="46" t="s">
        <v>301</v>
      </c>
      <c r="K306" s="99" t="s">
        <v>548</v>
      </c>
      <c r="L306" s="119">
        <v>1</v>
      </c>
      <c r="M306" s="63">
        <v>0.8</v>
      </c>
      <c r="N306" s="45" t="s">
        <v>431</v>
      </c>
      <c r="O306" s="63">
        <f>Данные!L306*Данные!M306*[1]Данные!AG300/30.4</f>
        <v>0.80043859649122817</v>
      </c>
      <c r="P306" s="47" t="s">
        <v>1019</v>
      </c>
      <c r="Q306" s="47" t="s">
        <v>1019</v>
      </c>
      <c r="R306" s="47" t="s">
        <v>1019</v>
      </c>
      <c r="S306" s="48" t="s">
        <v>1018</v>
      </c>
      <c r="T306" s="48"/>
      <c r="U306" s="48"/>
      <c r="V306" s="48"/>
      <c r="W306" s="48"/>
      <c r="X306" s="48"/>
      <c r="Y306" s="48"/>
      <c r="Z306" s="48"/>
      <c r="AA306" s="47">
        <v>234</v>
      </c>
      <c r="AB306" s="48" t="s">
        <v>3</v>
      </c>
      <c r="AC306" s="48" t="s">
        <v>461</v>
      </c>
      <c r="AD306" s="45" t="s">
        <v>305</v>
      </c>
      <c r="AE306" s="45" t="s">
        <v>1061</v>
      </c>
      <c r="AF306" s="48"/>
      <c r="AG306" s="48"/>
      <c r="AH306" s="45" t="s">
        <v>5</v>
      </c>
      <c r="AI306" s="45" t="s">
        <v>165</v>
      </c>
      <c r="AJ306" s="45" t="s">
        <v>65</v>
      </c>
      <c r="AK306" s="45" t="s">
        <v>284</v>
      </c>
      <c r="AL306" s="48"/>
      <c r="AM306" s="48"/>
      <c r="AN306" s="12"/>
      <c r="AO306" s="8"/>
      <c r="AP306" s="9"/>
      <c r="AQ306" s="10"/>
    </row>
    <row r="307" spans="1:43" ht="39.75" customHeight="1">
      <c r="A307" s="58" t="s">
        <v>863</v>
      </c>
      <c r="B307" s="46" t="s">
        <v>165</v>
      </c>
      <c r="C307" s="46">
        <v>1026600632849</v>
      </c>
      <c r="D307" s="99" t="s">
        <v>1221</v>
      </c>
      <c r="E307" s="99" t="s">
        <v>1222</v>
      </c>
      <c r="F307" s="46" t="s">
        <v>238</v>
      </c>
      <c r="G307" s="99" t="s">
        <v>550</v>
      </c>
      <c r="H307" s="46" t="s">
        <v>235</v>
      </c>
      <c r="I307" s="99" t="s">
        <v>1131</v>
      </c>
      <c r="J307" s="46" t="s">
        <v>238</v>
      </c>
      <c r="K307" s="99" t="s">
        <v>1132</v>
      </c>
      <c r="L307" s="88"/>
      <c r="M307" s="63"/>
      <c r="N307" s="45"/>
      <c r="O307" s="63"/>
      <c r="P307" s="47" t="s">
        <v>1019</v>
      </c>
      <c r="Q307" s="47" t="s">
        <v>1019</v>
      </c>
      <c r="R307" s="47" t="s">
        <v>1019</v>
      </c>
      <c r="S307" s="48" t="s">
        <v>1018</v>
      </c>
      <c r="T307" s="48"/>
      <c r="U307" s="47"/>
      <c r="V307" s="48"/>
      <c r="W307" s="48"/>
      <c r="X307" s="48"/>
      <c r="Y307" s="48"/>
      <c r="Z307" s="48"/>
      <c r="AA307" s="47">
        <v>234</v>
      </c>
      <c r="AB307" s="48" t="s">
        <v>3</v>
      </c>
      <c r="AC307" s="48" t="s">
        <v>461</v>
      </c>
      <c r="AD307" s="45" t="s">
        <v>305</v>
      </c>
      <c r="AE307" s="45" t="s">
        <v>1061</v>
      </c>
      <c r="AF307" s="48"/>
      <c r="AG307" s="48"/>
      <c r="AH307" s="45" t="s">
        <v>10</v>
      </c>
      <c r="AI307" s="45" t="s">
        <v>165</v>
      </c>
      <c r="AJ307" s="45" t="s">
        <v>65</v>
      </c>
      <c r="AK307" s="45" t="s">
        <v>284</v>
      </c>
      <c r="AL307" s="48"/>
      <c r="AM307" s="48"/>
      <c r="AN307" s="12"/>
      <c r="AO307" s="8"/>
      <c r="AP307" s="9"/>
      <c r="AQ307" s="10"/>
    </row>
    <row r="308" spans="1:43" ht="48" customHeight="1">
      <c r="A308" s="58" t="s">
        <v>864</v>
      </c>
      <c r="B308" s="46" t="s">
        <v>166</v>
      </c>
      <c r="C308" s="46">
        <v>1026600629549</v>
      </c>
      <c r="D308" s="99" t="s">
        <v>66</v>
      </c>
      <c r="E308" s="99" t="s">
        <v>285</v>
      </c>
      <c r="F308" s="46" t="s">
        <v>238</v>
      </c>
      <c r="G308" s="99" t="s">
        <v>550</v>
      </c>
      <c r="H308" s="46" t="s">
        <v>238</v>
      </c>
      <c r="I308" s="99" t="s">
        <v>549</v>
      </c>
      <c r="J308" s="46" t="s">
        <v>301</v>
      </c>
      <c r="K308" s="99" t="s">
        <v>548</v>
      </c>
      <c r="L308" s="119">
        <v>2</v>
      </c>
      <c r="M308" s="63">
        <v>0.8</v>
      </c>
      <c r="N308" s="45" t="s">
        <v>432</v>
      </c>
      <c r="O308" s="63">
        <v>6.8</v>
      </c>
      <c r="P308" s="47" t="s">
        <v>1019</v>
      </c>
      <c r="Q308" s="47" t="s">
        <v>1019</v>
      </c>
      <c r="R308" s="47" t="s">
        <v>1019</v>
      </c>
      <c r="S308" s="48" t="s">
        <v>1018</v>
      </c>
      <c r="T308" s="48"/>
      <c r="U308" s="47"/>
      <c r="V308" s="48"/>
      <c r="W308" s="48"/>
      <c r="X308" s="48"/>
      <c r="Y308" s="48"/>
      <c r="Z308" s="48"/>
      <c r="AA308" s="47">
        <v>234</v>
      </c>
      <c r="AB308" s="48" t="s">
        <v>3</v>
      </c>
      <c r="AC308" s="48" t="s">
        <v>461</v>
      </c>
      <c r="AD308" s="45" t="s">
        <v>359</v>
      </c>
      <c r="AE308" s="45" t="s">
        <v>393</v>
      </c>
      <c r="AF308" s="48"/>
      <c r="AG308" s="48"/>
      <c r="AH308" s="45" t="s">
        <v>10</v>
      </c>
      <c r="AI308" s="45" t="s">
        <v>166</v>
      </c>
      <c r="AJ308" s="45" t="s">
        <v>66</v>
      </c>
      <c r="AK308" s="45" t="s">
        <v>285</v>
      </c>
      <c r="AL308" s="48"/>
      <c r="AM308" s="48"/>
      <c r="AN308" s="12"/>
      <c r="AO308" s="8"/>
      <c r="AP308" s="9"/>
      <c r="AQ308" s="10"/>
    </row>
    <row r="309" spans="1:43" ht="43.5" customHeight="1">
      <c r="A309" s="58" t="s">
        <v>865</v>
      </c>
      <c r="B309" s="46" t="s">
        <v>167</v>
      </c>
      <c r="C309" s="46">
        <v>1026600634015</v>
      </c>
      <c r="D309" s="99" t="s">
        <v>67</v>
      </c>
      <c r="E309" s="99" t="s">
        <v>513</v>
      </c>
      <c r="F309" s="46" t="s">
        <v>238</v>
      </c>
      <c r="G309" s="99" t="s">
        <v>550</v>
      </c>
      <c r="H309" s="46" t="s">
        <v>237</v>
      </c>
      <c r="I309" s="99" t="s">
        <v>548</v>
      </c>
      <c r="J309" s="46" t="s">
        <v>301</v>
      </c>
      <c r="K309" s="99" t="s">
        <v>548</v>
      </c>
      <c r="L309" s="119">
        <v>1</v>
      </c>
      <c r="M309" s="63">
        <v>0.8</v>
      </c>
      <c r="N309" s="45" t="s">
        <v>432</v>
      </c>
      <c r="O309" s="63">
        <v>0.15</v>
      </c>
      <c r="P309" s="47" t="s">
        <v>1019</v>
      </c>
      <c r="Q309" s="47" t="s">
        <v>1019</v>
      </c>
      <c r="R309" s="47" t="s">
        <v>1019</v>
      </c>
      <c r="S309" s="48" t="s">
        <v>1018</v>
      </c>
      <c r="T309" s="48"/>
      <c r="U309" s="48"/>
      <c r="V309" s="48"/>
      <c r="W309" s="48"/>
      <c r="X309" s="48"/>
      <c r="Y309" s="48"/>
      <c r="Z309" s="48"/>
      <c r="AA309" s="47">
        <v>234</v>
      </c>
      <c r="AB309" s="48" t="s">
        <v>3</v>
      </c>
      <c r="AC309" s="48" t="s">
        <v>461</v>
      </c>
      <c r="AD309" s="45" t="s">
        <v>364</v>
      </c>
      <c r="AE309" s="45" t="s">
        <v>1060</v>
      </c>
      <c r="AF309" s="48"/>
      <c r="AG309" s="48"/>
      <c r="AH309" s="45" t="s">
        <v>10</v>
      </c>
      <c r="AI309" s="45" t="s">
        <v>167</v>
      </c>
      <c r="AJ309" s="45" t="s">
        <v>67</v>
      </c>
      <c r="AK309" s="45" t="s">
        <v>513</v>
      </c>
      <c r="AL309" s="48"/>
      <c r="AM309" s="48"/>
      <c r="AN309" s="12"/>
      <c r="AO309" s="8"/>
      <c r="AP309" s="9"/>
      <c r="AQ309" s="10"/>
    </row>
    <row r="310" spans="1:43" ht="43.5" customHeight="1">
      <c r="A310" s="58" t="s">
        <v>866</v>
      </c>
      <c r="B310" s="46" t="s">
        <v>168</v>
      </c>
      <c r="C310" s="46">
        <v>1026600627294</v>
      </c>
      <c r="D310" s="99" t="s">
        <v>68</v>
      </c>
      <c r="E310" s="99" t="s">
        <v>286</v>
      </c>
      <c r="F310" s="46" t="s">
        <v>238</v>
      </c>
      <c r="G310" s="99" t="s">
        <v>550</v>
      </c>
      <c r="H310" s="46" t="s">
        <v>235</v>
      </c>
      <c r="I310" s="99" t="s">
        <v>1131</v>
      </c>
      <c r="J310" s="46" t="s">
        <v>301</v>
      </c>
      <c r="K310" s="99" t="s">
        <v>548</v>
      </c>
      <c r="L310" s="119">
        <v>2</v>
      </c>
      <c r="M310" s="63">
        <v>2.2000000000000002</v>
      </c>
      <c r="N310" s="45" t="s">
        <v>432</v>
      </c>
      <c r="O310" s="63">
        <f>Данные!L310*Данные!M310*[1]Данные!AG304/30.4</f>
        <v>0.62891604010025082</v>
      </c>
      <c r="P310" s="47" t="s">
        <v>1019</v>
      </c>
      <c r="Q310" s="47" t="s">
        <v>1019</v>
      </c>
      <c r="R310" s="47" t="s">
        <v>1019</v>
      </c>
      <c r="S310" s="48" t="s">
        <v>1018</v>
      </c>
      <c r="T310" s="48"/>
      <c r="U310" s="48"/>
      <c r="V310" s="48"/>
      <c r="W310" s="48"/>
      <c r="X310" s="48"/>
      <c r="Y310" s="48"/>
      <c r="Z310" s="48"/>
      <c r="AA310" s="47">
        <v>234</v>
      </c>
      <c r="AB310" s="48" t="s">
        <v>3</v>
      </c>
      <c r="AC310" s="48" t="s">
        <v>461</v>
      </c>
      <c r="AD310" s="45" t="s">
        <v>365</v>
      </c>
      <c r="AE310" s="45" t="s">
        <v>304</v>
      </c>
      <c r="AF310" s="48"/>
      <c r="AG310" s="48"/>
      <c r="AH310" s="45" t="s">
        <v>10</v>
      </c>
      <c r="AI310" s="45" t="s">
        <v>168</v>
      </c>
      <c r="AJ310" s="45" t="s">
        <v>68</v>
      </c>
      <c r="AK310" s="45" t="s">
        <v>286</v>
      </c>
      <c r="AL310" s="48"/>
      <c r="AM310" s="48"/>
      <c r="AN310" s="12"/>
      <c r="AO310" s="8"/>
      <c r="AP310" s="9"/>
      <c r="AQ310" s="10"/>
    </row>
    <row r="311" spans="1:43" ht="38.25">
      <c r="A311" s="58" t="s">
        <v>867</v>
      </c>
      <c r="B311" s="46" t="s">
        <v>169</v>
      </c>
      <c r="C311" s="46">
        <v>1096603000295</v>
      </c>
      <c r="D311" s="99" t="s">
        <v>482</v>
      </c>
      <c r="E311" s="99" t="s">
        <v>287</v>
      </c>
      <c r="F311" s="46" t="s">
        <v>238</v>
      </c>
      <c r="G311" s="99" t="s">
        <v>550</v>
      </c>
      <c r="H311" s="46" t="s">
        <v>235</v>
      </c>
      <c r="I311" s="99" t="s">
        <v>1131</v>
      </c>
      <c r="J311" s="46" t="s">
        <v>301</v>
      </c>
      <c r="K311" s="99" t="s">
        <v>548</v>
      </c>
      <c r="L311" s="119">
        <v>1</v>
      </c>
      <c r="M311" s="63">
        <v>1</v>
      </c>
      <c r="N311" s="45" t="s">
        <v>1104</v>
      </c>
      <c r="O311" s="63">
        <v>0.04</v>
      </c>
      <c r="P311" s="47" t="s">
        <v>1019</v>
      </c>
      <c r="Q311" s="47" t="s">
        <v>1019</v>
      </c>
      <c r="R311" s="47" t="s">
        <v>1019</v>
      </c>
      <c r="S311" s="48" t="s">
        <v>1018</v>
      </c>
      <c r="T311" s="48"/>
      <c r="U311" s="48"/>
      <c r="V311" s="48"/>
      <c r="W311" s="48"/>
      <c r="X311" s="48"/>
      <c r="Y311" s="48"/>
      <c r="Z311" s="48"/>
      <c r="AA311" s="47">
        <v>234</v>
      </c>
      <c r="AB311" s="48" t="s">
        <v>3</v>
      </c>
      <c r="AC311" s="48" t="s">
        <v>461</v>
      </c>
      <c r="AD311" s="45" t="s">
        <v>407</v>
      </c>
      <c r="AE311" s="45" t="s">
        <v>388</v>
      </c>
      <c r="AF311" s="48"/>
      <c r="AG311" s="48"/>
      <c r="AH311" s="45" t="s">
        <v>10</v>
      </c>
      <c r="AI311" s="45" t="s">
        <v>169</v>
      </c>
      <c r="AJ311" s="45" t="s">
        <v>482</v>
      </c>
      <c r="AK311" s="45" t="s">
        <v>287</v>
      </c>
      <c r="AL311" s="48"/>
      <c r="AM311" s="48"/>
      <c r="AN311" s="12"/>
      <c r="AO311" s="8"/>
      <c r="AP311" s="9"/>
      <c r="AQ311" s="10"/>
    </row>
    <row r="312" spans="1:43" ht="45" customHeight="1">
      <c r="A312" s="58" t="s">
        <v>868</v>
      </c>
      <c r="B312" s="46" t="s">
        <v>170</v>
      </c>
      <c r="C312" s="46">
        <v>1026600634796</v>
      </c>
      <c r="D312" s="99" t="s">
        <v>69</v>
      </c>
      <c r="E312" s="99" t="s">
        <v>288</v>
      </c>
      <c r="F312" s="46" t="s">
        <v>238</v>
      </c>
      <c r="G312" s="99" t="s">
        <v>550</v>
      </c>
      <c r="H312" s="46" t="s">
        <v>238</v>
      </c>
      <c r="I312" s="99" t="s">
        <v>549</v>
      </c>
      <c r="J312" s="46">
        <v>2</v>
      </c>
      <c r="K312" s="99" t="s">
        <v>548</v>
      </c>
      <c r="L312" s="119">
        <v>1</v>
      </c>
      <c r="M312" s="63">
        <v>0.75</v>
      </c>
      <c r="N312" s="45" t="s">
        <v>432</v>
      </c>
      <c r="O312" s="91">
        <v>0.108</v>
      </c>
      <c r="P312" s="47" t="s">
        <v>1019</v>
      </c>
      <c r="Q312" s="47" t="s">
        <v>1019</v>
      </c>
      <c r="R312" s="47" t="s">
        <v>1019</v>
      </c>
      <c r="S312" s="48" t="s">
        <v>1018</v>
      </c>
      <c r="T312" s="48"/>
      <c r="U312" s="48"/>
      <c r="V312" s="48"/>
      <c r="W312" s="48"/>
      <c r="X312" s="48"/>
      <c r="Y312" s="48"/>
      <c r="Z312" s="48"/>
      <c r="AA312" s="47">
        <v>234</v>
      </c>
      <c r="AB312" s="48" t="s">
        <v>3</v>
      </c>
      <c r="AC312" s="48" t="s">
        <v>461</v>
      </c>
      <c r="AD312" s="45" t="s">
        <v>307</v>
      </c>
      <c r="AE312" s="45" t="s">
        <v>1059</v>
      </c>
      <c r="AF312" s="48"/>
      <c r="AG312" s="48"/>
      <c r="AH312" s="45" t="s">
        <v>10</v>
      </c>
      <c r="AI312" s="45" t="s">
        <v>170</v>
      </c>
      <c r="AJ312" s="45" t="s">
        <v>69</v>
      </c>
      <c r="AK312" s="45" t="s">
        <v>288</v>
      </c>
      <c r="AL312" s="48"/>
      <c r="AM312" s="48"/>
      <c r="AN312" s="12"/>
      <c r="AO312" s="8"/>
      <c r="AP312" s="9"/>
      <c r="AQ312" s="10"/>
    </row>
    <row r="313" spans="1:43" ht="40.5" customHeight="1">
      <c r="A313" s="58" t="s">
        <v>869</v>
      </c>
      <c r="B313" s="46" t="s">
        <v>171</v>
      </c>
      <c r="C313" s="46">
        <v>1026600626667</v>
      </c>
      <c r="D313" s="99" t="s">
        <v>70</v>
      </c>
      <c r="E313" s="99" t="s">
        <v>289</v>
      </c>
      <c r="F313" s="46" t="s">
        <v>238</v>
      </c>
      <c r="G313" s="99" t="s">
        <v>550</v>
      </c>
      <c r="H313" s="46" t="s">
        <v>301</v>
      </c>
      <c r="I313" s="99" t="s">
        <v>1214</v>
      </c>
      <c r="J313" s="46" t="s">
        <v>238</v>
      </c>
      <c r="K313" s="99" t="s">
        <v>1132</v>
      </c>
      <c r="L313" s="119">
        <v>1</v>
      </c>
      <c r="M313" s="63">
        <v>0.8</v>
      </c>
      <c r="N313" s="45" t="s">
        <v>432</v>
      </c>
      <c r="O313" s="63">
        <f>Данные!L313*Данные!M313*[1]Данные!AG307/30.4</f>
        <v>0.11434837092731832</v>
      </c>
      <c r="P313" s="47" t="s">
        <v>1019</v>
      </c>
      <c r="Q313" s="47" t="s">
        <v>1019</v>
      </c>
      <c r="R313" s="47" t="s">
        <v>1019</v>
      </c>
      <c r="S313" s="48" t="s">
        <v>1018</v>
      </c>
      <c r="T313" s="48"/>
      <c r="U313" s="47"/>
      <c r="V313" s="48"/>
      <c r="W313" s="48"/>
      <c r="X313" s="48"/>
      <c r="Y313" s="48"/>
      <c r="Z313" s="48"/>
      <c r="AA313" s="47">
        <v>234</v>
      </c>
      <c r="AB313" s="48" t="s">
        <v>3</v>
      </c>
      <c r="AC313" s="48" t="s">
        <v>461</v>
      </c>
      <c r="AD313" s="45" t="s">
        <v>305</v>
      </c>
      <c r="AE313" s="45" t="s">
        <v>1058</v>
      </c>
      <c r="AF313" s="48"/>
      <c r="AG313" s="48"/>
      <c r="AH313" s="45" t="s">
        <v>10</v>
      </c>
      <c r="AI313" s="45" t="s">
        <v>171</v>
      </c>
      <c r="AJ313" s="45" t="s">
        <v>70</v>
      </c>
      <c r="AK313" s="45" t="s">
        <v>289</v>
      </c>
      <c r="AL313" s="48"/>
      <c r="AM313" s="48"/>
      <c r="AN313" s="12"/>
      <c r="AO313" s="8"/>
      <c r="AP313" s="9"/>
      <c r="AQ313" s="10"/>
    </row>
    <row r="314" spans="1:43" ht="39" customHeight="1">
      <c r="A314" s="58" t="s">
        <v>870</v>
      </c>
      <c r="B314" s="46" t="s">
        <v>172</v>
      </c>
      <c r="C314" s="46">
        <v>1026600628977</v>
      </c>
      <c r="D314" s="99" t="s">
        <v>71</v>
      </c>
      <c r="E314" s="99" t="s">
        <v>290</v>
      </c>
      <c r="F314" s="46" t="s">
        <v>238</v>
      </c>
      <c r="G314" s="99" t="s">
        <v>550</v>
      </c>
      <c r="H314" s="46" t="s">
        <v>237</v>
      </c>
      <c r="I314" s="99" t="s">
        <v>548</v>
      </c>
      <c r="J314" s="46" t="s">
        <v>238</v>
      </c>
      <c r="K314" s="99" t="s">
        <v>1132</v>
      </c>
      <c r="L314" s="119">
        <v>1</v>
      </c>
      <c r="M314" s="63">
        <v>0.8</v>
      </c>
      <c r="N314" s="45" t="s">
        <v>432</v>
      </c>
      <c r="O314" s="63">
        <v>0.14000000000000001</v>
      </c>
      <c r="P314" s="47" t="s">
        <v>1019</v>
      </c>
      <c r="Q314" s="47" t="s">
        <v>1019</v>
      </c>
      <c r="R314" s="47" t="s">
        <v>1019</v>
      </c>
      <c r="S314" s="48" t="s">
        <v>1018</v>
      </c>
      <c r="T314" s="48"/>
      <c r="U314" s="47"/>
      <c r="V314" s="48"/>
      <c r="W314" s="48"/>
      <c r="X314" s="48"/>
      <c r="Y314" s="48"/>
      <c r="Z314" s="48"/>
      <c r="AA314" s="47">
        <v>234</v>
      </c>
      <c r="AB314" s="48" t="s">
        <v>3</v>
      </c>
      <c r="AC314" s="48" t="s">
        <v>461</v>
      </c>
      <c r="AD314" s="45" t="s">
        <v>353</v>
      </c>
      <c r="AE314" s="45" t="s">
        <v>1057</v>
      </c>
      <c r="AF314" s="48"/>
      <c r="AG314" s="48"/>
      <c r="AH314" s="45" t="s">
        <v>10</v>
      </c>
      <c r="AI314" s="45" t="s">
        <v>172</v>
      </c>
      <c r="AJ314" s="45" t="s">
        <v>71</v>
      </c>
      <c r="AK314" s="45" t="s">
        <v>290</v>
      </c>
      <c r="AL314" s="48"/>
      <c r="AM314" s="48"/>
      <c r="AN314" s="12"/>
      <c r="AO314" s="8"/>
      <c r="AP314" s="9"/>
      <c r="AQ314" s="10"/>
    </row>
    <row r="315" spans="1:43" ht="112.5" customHeight="1">
      <c r="A315" s="58" t="s">
        <v>871</v>
      </c>
      <c r="B315" s="46" t="s">
        <v>173</v>
      </c>
      <c r="C315" s="46">
        <v>1026600628988</v>
      </c>
      <c r="D315" s="99" t="s">
        <v>508</v>
      </c>
      <c r="E315" s="99" t="s">
        <v>291</v>
      </c>
      <c r="F315" s="46" t="s">
        <v>238</v>
      </c>
      <c r="G315" s="99" t="s">
        <v>550</v>
      </c>
      <c r="H315" s="46" t="s">
        <v>237</v>
      </c>
      <c r="I315" s="99" t="s">
        <v>548</v>
      </c>
      <c r="J315" s="46" t="s">
        <v>301</v>
      </c>
      <c r="K315" s="99" t="s">
        <v>548</v>
      </c>
      <c r="L315" s="119">
        <v>1</v>
      </c>
      <c r="M315" s="63">
        <v>0.8</v>
      </c>
      <c r="N315" s="45" t="s">
        <v>1119</v>
      </c>
      <c r="O315" s="63">
        <v>0.08</v>
      </c>
      <c r="P315" s="47" t="s">
        <v>1019</v>
      </c>
      <c r="Q315" s="47" t="s">
        <v>1019</v>
      </c>
      <c r="R315" s="47" t="s">
        <v>1019</v>
      </c>
      <c r="S315" s="48" t="s">
        <v>1018</v>
      </c>
      <c r="T315" s="48"/>
      <c r="U315" s="48"/>
      <c r="V315" s="48"/>
      <c r="W315" s="48"/>
      <c r="X315" s="48"/>
      <c r="Y315" s="48"/>
      <c r="Z315" s="48"/>
      <c r="AA315" s="47">
        <v>234</v>
      </c>
      <c r="AB315" s="48" t="s">
        <v>3</v>
      </c>
      <c r="AC315" s="48" t="s">
        <v>461</v>
      </c>
      <c r="AD315" s="45" t="s">
        <v>353</v>
      </c>
      <c r="AE315" s="45" t="s">
        <v>1056</v>
      </c>
      <c r="AF315" s="48"/>
      <c r="AG315" s="48"/>
      <c r="AH315" s="45" t="s">
        <v>10</v>
      </c>
      <c r="AI315" s="45" t="s">
        <v>173</v>
      </c>
      <c r="AJ315" s="45" t="s">
        <v>508</v>
      </c>
      <c r="AK315" s="45" t="s">
        <v>291</v>
      </c>
      <c r="AL315" s="48"/>
      <c r="AM315" s="48"/>
      <c r="AN315" s="12"/>
      <c r="AO315" s="8"/>
      <c r="AP315" s="9"/>
      <c r="AQ315" s="10"/>
    </row>
    <row r="316" spans="1:43" ht="25.5">
      <c r="A316" s="58" t="s">
        <v>872</v>
      </c>
      <c r="B316" s="46" t="s">
        <v>174</v>
      </c>
      <c r="C316" s="46">
        <v>1026600633949</v>
      </c>
      <c r="D316" s="99" t="s">
        <v>72</v>
      </c>
      <c r="E316" s="99" t="s">
        <v>292</v>
      </c>
      <c r="F316" s="46" t="s">
        <v>238</v>
      </c>
      <c r="G316" s="99" t="s">
        <v>550</v>
      </c>
      <c r="H316" s="46"/>
      <c r="I316" s="99"/>
      <c r="J316" s="46"/>
      <c r="K316" s="99"/>
      <c r="L316" s="119">
        <v>1</v>
      </c>
      <c r="M316" s="63">
        <v>1</v>
      </c>
      <c r="N316" s="45" t="s">
        <v>432</v>
      </c>
      <c r="O316" s="63">
        <f>Данные!L316*Данные!M316*[1]Данные!AG310/30.4</f>
        <v>0.14293546365914789</v>
      </c>
      <c r="P316" s="47" t="s">
        <v>1019</v>
      </c>
      <c r="Q316" s="47" t="s">
        <v>1019</v>
      </c>
      <c r="R316" s="47" t="s">
        <v>1019</v>
      </c>
      <c r="S316" s="48" t="s">
        <v>1018</v>
      </c>
      <c r="T316" s="48"/>
      <c r="U316" s="48"/>
      <c r="V316" s="48"/>
      <c r="W316" s="48"/>
      <c r="X316" s="48"/>
      <c r="Y316" s="48"/>
      <c r="Z316" s="48"/>
      <c r="AA316" s="47">
        <v>234</v>
      </c>
      <c r="AB316" s="48" t="s">
        <v>3</v>
      </c>
      <c r="AC316" s="48" t="s">
        <v>461</v>
      </c>
      <c r="AD316" s="45" t="s">
        <v>364</v>
      </c>
      <c r="AE316" s="45" t="s">
        <v>1055</v>
      </c>
      <c r="AF316" s="48"/>
      <c r="AG316" s="48"/>
      <c r="AH316" s="45" t="s">
        <v>10</v>
      </c>
      <c r="AI316" s="45" t="s">
        <v>174</v>
      </c>
      <c r="AJ316" s="45" t="s">
        <v>72</v>
      </c>
      <c r="AK316" s="45" t="s">
        <v>292</v>
      </c>
      <c r="AL316" s="48"/>
      <c r="AM316" s="48"/>
      <c r="AN316" s="12"/>
      <c r="AO316" s="8"/>
      <c r="AP316" s="9"/>
      <c r="AQ316" s="10"/>
    </row>
    <row r="317" spans="1:43" ht="54.75" customHeight="1">
      <c r="A317" s="58" t="s">
        <v>873</v>
      </c>
      <c r="B317" s="46" t="s">
        <v>511</v>
      </c>
      <c r="C317" s="46">
        <v>1026600626722</v>
      </c>
      <c r="D317" s="99" t="s">
        <v>510</v>
      </c>
      <c r="E317" s="99" t="s">
        <v>512</v>
      </c>
      <c r="F317" s="46" t="s">
        <v>238</v>
      </c>
      <c r="G317" s="99" t="s">
        <v>550</v>
      </c>
      <c r="H317" s="46"/>
      <c r="I317" s="99"/>
      <c r="J317" s="46"/>
      <c r="K317" s="99"/>
      <c r="L317" s="88">
        <v>1</v>
      </c>
      <c r="M317" s="63">
        <v>0.8</v>
      </c>
      <c r="N317" s="61" t="s">
        <v>432</v>
      </c>
      <c r="O317" s="63">
        <v>0.04</v>
      </c>
      <c r="P317" s="47" t="s">
        <v>1019</v>
      </c>
      <c r="Q317" s="47" t="s">
        <v>1019</v>
      </c>
      <c r="R317" s="47" t="s">
        <v>1019</v>
      </c>
      <c r="S317" s="48" t="s">
        <v>1018</v>
      </c>
      <c r="T317" s="48"/>
      <c r="U317" s="48"/>
      <c r="V317" s="48"/>
      <c r="W317" s="48"/>
      <c r="X317" s="48"/>
      <c r="Y317" s="48"/>
      <c r="Z317" s="48"/>
      <c r="AA317" s="47">
        <v>234</v>
      </c>
      <c r="AB317" s="48" t="s">
        <v>3</v>
      </c>
      <c r="AC317" s="48" t="s">
        <v>461</v>
      </c>
      <c r="AD317" s="45" t="s">
        <v>311</v>
      </c>
      <c r="AE317" s="45" t="s">
        <v>303</v>
      </c>
      <c r="AF317" s="48"/>
      <c r="AG317" s="48"/>
      <c r="AH317" s="45" t="s">
        <v>10</v>
      </c>
      <c r="AI317" s="45" t="s">
        <v>511</v>
      </c>
      <c r="AJ317" s="45" t="s">
        <v>510</v>
      </c>
      <c r="AK317" s="45" t="s">
        <v>512</v>
      </c>
      <c r="AL317" s="48"/>
      <c r="AM317" s="48"/>
      <c r="AN317" s="12"/>
      <c r="AO317" s="8"/>
      <c r="AP317" s="9"/>
      <c r="AQ317" s="10"/>
    </row>
    <row r="318" spans="1:43" ht="76.5">
      <c r="A318" s="58" t="s">
        <v>874</v>
      </c>
      <c r="B318" s="46" t="s">
        <v>175</v>
      </c>
      <c r="C318" s="46">
        <v>1026600626931</v>
      </c>
      <c r="D318" s="99" t="s">
        <v>509</v>
      </c>
      <c r="E318" s="99" t="s">
        <v>293</v>
      </c>
      <c r="F318" s="46" t="s">
        <v>238</v>
      </c>
      <c r="G318" s="99" t="s">
        <v>550</v>
      </c>
      <c r="H318" s="46" t="s">
        <v>238</v>
      </c>
      <c r="I318" s="99" t="s">
        <v>549</v>
      </c>
      <c r="J318" s="46" t="s">
        <v>301</v>
      </c>
      <c r="K318" s="99" t="s">
        <v>548</v>
      </c>
      <c r="L318" s="119">
        <v>1</v>
      </c>
      <c r="M318" s="63">
        <v>0.75</v>
      </c>
      <c r="N318" s="45" t="s">
        <v>1118</v>
      </c>
      <c r="O318" s="63">
        <v>0.4</v>
      </c>
      <c r="P318" s="47" t="s">
        <v>1019</v>
      </c>
      <c r="Q318" s="47" t="s">
        <v>1019</v>
      </c>
      <c r="R318" s="47" t="s">
        <v>1019</v>
      </c>
      <c r="S318" s="48" t="s">
        <v>1018</v>
      </c>
      <c r="T318" s="48"/>
      <c r="U318" s="48"/>
      <c r="V318" s="48"/>
      <c r="W318" s="48"/>
      <c r="X318" s="48"/>
      <c r="Y318" s="48"/>
      <c r="Z318" s="48"/>
      <c r="AA318" s="47">
        <v>234</v>
      </c>
      <c r="AB318" s="48" t="s">
        <v>3</v>
      </c>
      <c r="AC318" s="48" t="s">
        <v>461</v>
      </c>
      <c r="AD318" s="45" t="s">
        <v>364</v>
      </c>
      <c r="AE318" s="45" t="s">
        <v>1054</v>
      </c>
      <c r="AF318" s="48"/>
      <c r="AG318" s="48"/>
      <c r="AH318" s="45" t="s">
        <v>10</v>
      </c>
      <c r="AI318" s="45" t="s">
        <v>175</v>
      </c>
      <c r="AJ318" s="45" t="s">
        <v>509</v>
      </c>
      <c r="AK318" s="45" t="s">
        <v>293</v>
      </c>
      <c r="AL318" s="48"/>
      <c r="AM318" s="48"/>
      <c r="AN318" s="12"/>
      <c r="AO318" s="8"/>
      <c r="AP318" s="9"/>
      <c r="AQ318" s="10"/>
    </row>
    <row r="319" spans="1:43" ht="54.75" customHeight="1">
      <c r="A319" s="58" t="s">
        <v>875</v>
      </c>
      <c r="B319" s="46" t="s">
        <v>176</v>
      </c>
      <c r="C319" s="46">
        <v>1026600627965</v>
      </c>
      <c r="D319" s="99" t="s">
        <v>472</v>
      </c>
      <c r="E319" s="99" t="s">
        <v>294</v>
      </c>
      <c r="F319" s="46" t="s">
        <v>238</v>
      </c>
      <c r="G319" s="99" t="s">
        <v>550</v>
      </c>
      <c r="H319" s="46" t="s">
        <v>301</v>
      </c>
      <c r="I319" s="99" t="s">
        <v>1214</v>
      </c>
      <c r="J319" s="46" t="s">
        <v>238</v>
      </c>
      <c r="K319" s="99" t="s">
        <v>1132</v>
      </c>
      <c r="L319" s="119">
        <v>1</v>
      </c>
      <c r="M319" s="63">
        <v>1</v>
      </c>
      <c r="N319" s="45" t="s">
        <v>1106</v>
      </c>
      <c r="O319" s="63">
        <f>Данные!L319*Данные!M319*[1]Данные!AG313/30.4</f>
        <v>0.2960526315789474</v>
      </c>
      <c r="P319" s="47" t="s">
        <v>1019</v>
      </c>
      <c r="Q319" s="47" t="s">
        <v>1019</v>
      </c>
      <c r="R319" s="47" t="s">
        <v>1019</v>
      </c>
      <c r="S319" s="48" t="s">
        <v>1018</v>
      </c>
      <c r="T319" s="48"/>
      <c r="U319" s="48"/>
      <c r="V319" s="48"/>
      <c r="W319" s="48"/>
      <c r="X319" s="48"/>
      <c r="Y319" s="48"/>
      <c r="Z319" s="48"/>
      <c r="AA319" s="47">
        <v>234</v>
      </c>
      <c r="AB319" s="48" t="s">
        <v>3</v>
      </c>
      <c r="AC319" s="48" t="s">
        <v>461</v>
      </c>
      <c r="AD319" s="45" t="s">
        <v>364</v>
      </c>
      <c r="AE319" s="45" t="s">
        <v>1043</v>
      </c>
      <c r="AF319" s="48"/>
      <c r="AG319" s="48"/>
      <c r="AH319" s="45" t="s">
        <v>10</v>
      </c>
      <c r="AI319" s="45" t="s">
        <v>176</v>
      </c>
      <c r="AJ319" s="45" t="s">
        <v>472</v>
      </c>
      <c r="AK319" s="45" t="s">
        <v>294</v>
      </c>
      <c r="AL319" s="48"/>
      <c r="AM319" s="48"/>
      <c r="AN319" s="12"/>
      <c r="AO319" s="8"/>
      <c r="AP319" s="9"/>
      <c r="AQ319" s="10"/>
    </row>
    <row r="320" spans="1:43" ht="44.25" customHeight="1">
      <c r="A320" s="58" t="s">
        <v>876</v>
      </c>
      <c r="B320" s="46" t="s">
        <v>177</v>
      </c>
      <c r="C320" s="46">
        <v>1026600630561</v>
      </c>
      <c r="D320" s="99" t="s">
        <v>1220</v>
      </c>
      <c r="E320" s="99" t="s">
        <v>295</v>
      </c>
      <c r="F320" s="46" t="s">
        <v>238</v>
      </c>
      <c r="G320" s="99" t="s">
        <v>550</v>
      </c>
      <c r="H320" s="46" t="s">
        <v>235</v>
      </c>
      <c r="I320" s="99" t="s">
        <v>1131</v>
      </c>
      <c r="J320" s="46" t="s">
        <v>301</v>
      </c>
      <c r="K320" s="99" t="s">
        <v>548</v>
      </c>
      <c r="L320" s="119">
        <v>1</v>
      </c>
      <c r="M320" s="63">
        <v>0.8</v>
      </c>
      <c r="N320" s="45" t="s">
        <v>1117</v>
      </c>
      <c r="O320" s="63">
        <v>0.19</v>
      </c>
      <c r="P320" s="47" t="s">
        <v>1019</v>
      </c>
      <c r="Q320" s="47" t="s">
        <v>1019</v>
      </c>
      <c r="R320" s="47" t="s">
        <v>1019</v>
      </c>
      <c r="S320" s="48" t="s">
        <v>1018</v>
      </c>
      <c r="T320" s="48"/>
      <c r="U320" s="48"/>
      <c r="V320" s="48"/>
      <c r="W320" s="48"/>
      <c r="X320" s="48"/>
      <c r="Y320" s="48"/>
      <c r="Z320" s="48"/>
      <c r="AA320" s="47">
        <v>234</v>
      </c>
      <c r="AB320" s="48" t="s">
        <v>3</v>
      </c>
      <c r="AC320" s="48" t="s">
        <v>461</v>
      </c>
      <c r="AD320" s="45" t="s">
        <v>359</v>
      </c>
      <c r="AE320" s="45" t="s">
        <v>343</v>
      </c>
      <c r="AF320" s="48"/>
      <c r="AG320" s="48"/>
      <c r="AH320" s="45" t="s">
        <v>10</v>
      </c>
      <c r="AI320" s="45" t="s">
        <v>177</v>
      </c>
      <c r="AJ320" s="45" t="s">
        <v>469</v>
      </c>
      <c r="AK320" s="45" t="s">
        <v>295</v>
      </c>
      <c r="AL320" s="48"/>
      <c r="AM320" s="48"/>
      <c r="AN320" s="12"/>
      <c r="AO320" s="8"/>
      <c r="AP320" s="9"/>
      <c r="AQ320" s="10"/>
    </row>
    <row r="321" spans="1:43" ht="38.25">
      <c r="A321" s="58" t="s">
        <v>877</v>
      </c>
      <c r="B321" s="46" t="s">
        <v>178</v>
      </c>
      <c r="C321" s="46">
        <v>1026600632662</v>
      </c>
      <c r="D321" s="99" t="s">
        <v>73</v>
      </c>
      <c r="E321" s="99" t="s">
        <v>296</v>
      </c>
      <c r="F321" s="46" t="s">
        <v>238</v>
      </c>
      <c r="G321" s="99" t="s">
        <v>550</v>
      </c>
      <c r="H321" s="46" t="s">
        <v>235</v>
      </c>
      <c r="I321" s="99" t="s">
        <v>1131</v>
      </c>
      <c r="J321" s="46" t="s">
        <v>301</v>
      </c>
      <c r="K321" s="99" t="s">
        <v>548</v>
      </c>
      <c r="L321" s="119">
        <v>1</v>
      </c>
      <c r="M321" s="63">
        <v>0.8</v>
      </c>
      <c r="N321" s="45" t="s">
        <v>1116</v>
      </c>
      <c r="O321" s="63">
        <f>Данные!L321*Данные!M321*[1]Данные!AG315/30.4</f>
        <v>0.11434837092731832</v>
      </c>
      <c r="P321" s="47" t="s">
        <v>1019</v>
      </c>
      <c r="Q321" s="47" t="s">
        <v>1019</v>
      </c>
      <c r="R321" s="47" t="s">
        <v>1019</v>
      </c>
      <c r="S321" s="48" t="s">
        <v>1018</v>
      </c>
      <c r="T321" s="48"/>
      <c r="U321" s="48"/>
      <c r="V321" s="48"/>
      <c r="W321" s="48"/>
      <c r="X321" s="48"/>
      <c r="Y321" s="48"/>
      <c r="Z321" s="48"/>
      <c r="AA321" s="47">
        <v>234</v>
      </c>
      <c r="AB321" s="48" t="s">
        <v>3</v>
      </c>
      <c r="AC321" s="48" t="s">
        <v>461</v>
      </c>
      <c r="AD321" s="45" t="s">
        <v>307</v>
      </c>
      <c r="AE321" s="45" t="s">
        <v>1053</v>
      </c>
      <c r="AF321" s="48"/>
      <c r="AG321" s="48"/>
      <c r="AH321" s="45" t="s">
        <v>10</v>
      </c>
      <c r="AI321" s="45" t="s">
        <v>178</v>
      </c>
      <c r="AJ321" s="45" t="s">
        <v>73</v>
      </c>
      <c r="AK321" s="45" t="s">
        <v>296</v>
      </c>
      <c r="AL321" s="48"/>
      <c r="AM321" s="48"/>
      <c r="AN321" s="12"/>
      <c r="AO321" s="8"/>
      <c r="AP321" s="9"/>
      <c r="AQ321" s="10"/>
    </row>
    <row r="322" spans="1:43" ht="39" customHeight="1">
      <c r="A322" s="58" t="s">
        <v>878</v>
      </c>
      <c r="B322" s="46" t="s">
        <v>179</v>
      </c>
      <c r="C322" s="46">
        <v>1026600627261</v>
      </c>
      <c r="D322" s="99" t="s">
        <v>74</v>
      </c>
      <c r="E322" s="99" t="s">
        <v>297</v>
      </c>
      <c r="F322" s="46" t="s">
        <v>238</v>
      </c>
      <c r="G322" s="99" t="s">
        <v>550</v>
      </c>
      <c r="H322" s="46" t="s">
        <v>238</v>
      </c>
      <c r="I322" s="99" t="s">
        <v>549</v>
      </c>
      <c r="J322" s="46" t="s">
        <v>301</v>
      </c>
      <c r="K322" s="99" t="s">
        <v>548</v>
      </c>
      <c r="L322" s="119">
        <v>1</v>
      </c>
      <c r="M322" s="63">
        <v>0.8</v>
      </c>
      <c r="N322" s="45" t="s">
        <v>1106</v>
      </c>
      <c r="O322" s="63">
        <f>Данные!L322*Данные!M322*[1]Данные!AG316/30.4</f>
        <v>0.22869674185463665</v>
      </c>
      <c r="P322" s="47" t="s">
        <v>1019</v>
      </c>
      <c r="Q322" s="47" t="s">
        <v>1019</v>
      </c>
      <c r="R322" s="47" t="s">
        <v>1019</v>
      </c>
      <c r="S322" s="48" t="s">
        <v>1018</v>
      </c>
      <c r="T322" s="48"/>
      <c r="U322" s="48"/>
      <c r="V322" s="48"/>
      <c r="W322" s="48"/>
      <c r="X322" s="48"/>
      <c r="Y322" s="48"/>
      <c r="Z322" s="48"/>
      <c r="AA322" s="47">
        <v>234</v>
      </c>
      <c r="AB322" s="48" t="s">
        <v>3</v>
      </c>
      <c r="AC322" s="48" t="s">
        <v>461</v>
      </c>
      <c r="AD322" s="45" t="s">
        <v>370</v>
      </c>
      <c r="AE322" s="45" t="s">
        <v>408</v>
      </c>
      <c r="AF322" s="48"/>
      <c r="AG322" s="48"/>
      <c r="AH322" s="45" t="s">
        <v>10</v>
      </c>
      <c r="AI322" s="45" t="s">
        <v>179</v>
      </c>
      <c r="AJ322" s="45" t="s">
        <v>74</v>
      </c>
      <c r="AK322" s="45" t="s">
        <v>297</v>
      </c>
      <c r="AL322" s="48"/>
      <c r="AM322" s="48"/>
      <c r="AN322" s="12"/>
      <c r="AO322" s="8"/>
      <c r="AP322" s="9"/>
      <c r="AQ322" s="10"/>
    </row>
    <row r="323" spans="1:43" ht="37.5" customHeight="1">
      <c r="A323" s="58" t="s">
        <v>879</v>
      </c>
      <c r="B323" s="46" t="s">
        <v>180</v>
      </c>
      <c r="C323" s="46">
        <v>1026600633949</v>
      </c>
      <c r="D323" s="99" t="s">
        <v>75</v>
      </c>
      <c r="E323" s="99" t="s">
        <v>298</v>
      </c>
      <c r="F323" s="46" t="s">
        <v>238</v>
      </c>
      <c r="G323" s="99" t="s">
        <v>550</v>
      </c>
      <c r="H323" s="46" t="s">
        <v>238</v>
      </c>
      <c r="I323" s="99" t="s">
        <v>549</v>
      </c>
      <c r="J323" s="46" t="s">
        <v>301</v>
      </c>
      <c r="K323" s="99" t="s">
        <v>548</v>
      </c>
      <c r="L323" s="119">
        <v>1</v>
      </c>
      <c r="M323" s="63">
        <v>0.8</v>
      </c>
      <c r="N323" s="45" t="s">
        <v>1106</v>
      </c>
      <c r="O323" s="63">
        <v>0.28000000000000003</v>
      </c>
      <c r="P323" s="47" t="s">
        <v>1019</v>
      </c>
      <c r="Q323" s="47" t="s">
        <v>1019</v>
      </c>
      <c r="R323" s="47" t="s">
        <v>1019</v>
      </c>
      <c r="S323" s="48" t="s">
        <v>1018</v>
      </c>
      <c r="T323" s="48"/>
      <c r="U323" s="48"/>
      <c r="V323" s="48"/>
      <c r="W323" s="48"/>
      <c r="X323" s="48"/>
      <c r="Y323" s="48"/>
      <c r="Z323" s="48"/>
      <c r="AA323" s="47">
        <v>234</v>
      </c>
      <c r="AB323" s="48" t="s">
        <v>3</v>
      </c>
      <c r="AC323" s="48" t="s">
        <v>461</v>
      </c>
      <c r="AD323" s="45" t="s">
        <v>364</v>
      </c>
      <c r="AE323" s="45" t="s">
        <v>1052</v>
      </c>
      <c r="AF323" s="48"/>
      <c r="AG323" s="48"/>
      <c r="AH323" s="45" t="s">
        <v>13</v>
      </c>
      <c r="AI323" s="45" t="s">
        <v>180</v>
      </c>
      <c r="AJ323" s="45" t="s">
        <v>75</v>
      </c>
      <c r="AK323" s="45" t="s">
        <v>298</v>
      </c>
      <c r="AL323" s="48"/>
      <c r="AM323" s="48"/>
      <c r="AN323" s="12"/>
      <c r="AO323" s="8"/>
      <c r="AP323" s="9"/>
      <c r="AQ323" s="10"/>
    </row>
    <row r="324" spans="1:43" ht="73.5" customHeight="1">
      <c r="A324" s="58" t="s">
        <v>880</v>
      </c>
      <c r="B324" s="46" t="s">
        <v>502</v>
      </c>
      <c r="C324" s="46">
        <v>1026600629330</v>
      </c>
      <c r="D324" s="99" t="s">
        <v>501</v>
      </c>
      <c r="E324" s="99" t="s">
        <v>503</v>
      </c>
      <c r="F324" s="46" t="s">
        <v>238</v>
      </c>
      <c r="G324" s="99" t="s">
        <v>550</v>
      </c>
      <c r="H324" s="46" t="s">
        <v>237</v>
      </c>
      <c r="I324" s="99" t="s">
        <v>548</v>
      </c>
      <c r="J324" s="46" t="s">
        <v>301</v>
      </c>
      <c r="K324" s="99" t="s">
        <v>548</v>
      </c>
      <c r="L324" s="88">
        <v>1</v>
      </c>
      <c r="M324" s="63">
        <v>1</v>
      </c>
      <c r="N324" s="45" t="s">
        <v>431</v>
      </c>
      <c r="O324" s="63">
        <v>0.01</v>
      </c>
      <c r="P324" s="47" t="s">
        <v>1019</v>
      </c>
      <c r="Q324" s="47" t="s">
        <v>1019</v>
      </c>
      <c r="R324" s="47" t="s">
        <v>1019</v>
      </c>
      <c r="S324" s="48" t="s">
        <v>1018</v>
      </c>
      <c r="T324" s="48"/>
      <c r="U324" s="47"/>
      <c r="V324" s="48"/>
      <c r="W324" s="48"/>
      <c r="X324" s="48"/>
      <c r="Y324" s="47"/>
      <c r="Z324" s="48"/>
      <c r="AA324" s="47">
        <v>234</v>
      </c>
      <c r="AB324" s="48" t="s">
        <v>3</v>
      </c>
      <c r="AC324" s="48" t="s">
        <v>461</v>
      </c>
      <c r="AD324" s="45" t="s">
        <v>479</v>
      </c>
      <c r="AE324" s="45" t="s">
        <v>369</v>
      </c>
      <c r="AF324" s="48"/>
      <c r="AG324" s="48"/>
      <c r="AH324" s="45" t="s">
        <v>13</v>
      </c>
      <c r="AI324" s="45" t="s">
        <v>502</v>
      </c>
      <c r="AJ324" s="45" t="s">
        <v>501</v>
      </c>
      <c r="AK324" s="45" t="s">
        <v>503</v>
      </c>
      <c r="AL324" s="48"/>
      <c r="AM324" s="48"/>
      <c r="AN324" s="12"/>
      <c r="AO324" s="8"/>
      <c r="AP324" s="9"/>
      <c r="AQ324" s="10"/>
    </row>
    <row r="325" spans="1:43" ht="57.75" customHeight="1">
      <c r="A325" s="58" t="s">
        <v>881</v>
      </c>
      <c r="B325" s="46" t="s">
        <v>458</v>
      </c>
      <c r="C325" s="46">
        <v>10266000629550</v>
      </c>
      <c r="D325" s="99" t="s">
        <v>459</v>
      </c>
      <c r="E325" s="99" t="s">
        <v>460</v>
      </c>
      <c r="F325" s="112">
        <v>1</v>
      </c>
      <c r="G325" s="99" t="s">
        <v>550</v>
      </c>
      <c r="H325" s="112"/>
      <c r="I325" s="101"/>
      <c r="J325" s="112"/>
      <c r="K325" s="100"/>
      <c r="L325" s="119">
        <v>1</v>
      </c>
      <c r="M325" s="63">
        <v>1</v>
      </c>
      <c r="N325" s="45" t="s">
        <v>1115</v>
      </c>
      <c r="O325" s="63">
        <v>0.14280000000000001</v>
      </c>
      <c r="P325" s="47" t="s">
        <v>1019</v>
      </c>
      <c r="Q325" s="47" t="s">
        <v>1019</v>
      </c>
      <c r="R325" s="47" t="s">
        <v>1019</v>
      </c>
      <c r="S325" s="48" t="s">
        <v>1018</v>
      </c>
      <c r="T325" s="48"/>
      <c r="U325" s="48"/>
      <c r="V325" s="48"/>
      <c r="W325" s="48"/>
      <c r="X325" s="48"/>
      <c r="Y325" s="53"/>
      <c r="Z325" s="54"/>
      <c r="AA325" s="47">
        <v>234</v>
      </c>
      <c r="AB325" s="48" t="s">
        <v>3</v>
      </c>
      <c r="AC325" s="48" t="s">
        <v>461</v>
      </c>
      <c r="AD325" s="45" t="s">
        <v>307</v>
      </c>
      <c r="AE325" s="45" t="s">
        <v>301</v>
      </c>
      <c r="AF325" s="54"/>
      <c r="AG325" s="54"/>
      <c r="AH325" s="45" t="s">
        <v>5</v>
      </c>
      <c r="AI325" s="45" t="s">
        <v>458</v>
      </c>
      <c r="AJ325" s="45" t="s">
        <v>459</v>
      </c>
      <c r="AK325" s="45" t="s">
        <v>460</v>
      </c>
      <c r="AL325" s="54"/>
      <c r="AM325" s="54"/>
      <c r="AN325" s="12"/>
      <c r="AO325" s="14"/>
      <c r="AP325" s="9"/>
      <c r="AQ325" s="14"/>
    </row>
    <row r="326" spans="1:43" ht="38.25">
      <c r="A326" s="58" t="s">
        <v>882</v>
      </c>
      <c r="B326" s="46" t="s">
        <v>484</v>
      </c>
      <c r="C326" s="46">
        <v>1096603000075</v>
      </c>
      <c r="D326" s="99" t="s">
        <v>483</v>
      </c>
      <c r="E326" s="99" t="s">
        <v>485</v>
      </c>
      <c r="F326" s="46" t="s">
        <v>238</v>
      </c>
      <c r="G326" s="99" t="s">
        <v>550</v>
      </c>
      <c r="H326" s="46"/>
      <c r="I326" s="99"/>
      <c r="J326" s="46"/>
      <c r="K326" s="99"/>
      <c r="L326" s="88">
        <v>1</v>
      </c>
      <c r="M326" s="63">
        <v>1</v>
      </c>
      <c r="N326" s="45" t="s">
        <v>1114</v>
      </c>
      <c r="O326" s="63">
        <v>0.04</v>
      </c>
      <c r="P326" s="47" t="s">
        <v>1019</v>
      </c>
      <c r="Q326" s="47" t="s">
        <v>1019</v>
      </c>
      <c r="R326" s="47" t="s">
        <v>1019</v>
      </c>
      <c r="S326" s="48" t="s">
        <v>1018</v>
      </c>
      <c r="T326" s="48"/>
      <c r="U326" s="48"/>
      <c r="V326" s="48"/>
      <c r="W326" s="48"/>
      <c r="X326" s="48"/>
      <c r="Y326" s="48"/>
      <c r="Z326" s="48"/>
      <c r="AA326" s="47">
        <v>234</v>
      </c>
      <c r="AB326" s="48" t="s">
        <v>3</v>
      </c>
      <c r="AC326" s="48" t="s">
        <v>461</v>
      </c>
      <c r="AD326" s="45" t="s">
        <v>307</v>
      </c>
      <c r="AE326" s="45" t="s">
        <v>384</v>
      </c>
      <c r="AF326" s="48"/>
      <c r="AG326" s="48"/>
      <c r="AH326" s="49" t="s">
        <v>11</v>
      </c>
      <c r="AI326" s="45" t="s">
        <v>484</v>
      </c>
      <c r="AJ326" s="45" t="s">
        <v>483</v>
      </c>
      <c r="AK326" s="45" t="s">
        <v>485</v>
      </c>
      <c r="AL326" s="48"/>
      <c r="AM326" s="48"/>
      <c r="AN326" s="12"/>
      <c r="AO326" s="8"/>
      <c r="AP326" s="9"/>
      <c r="AQ326" s="10"/>
    </row>
    <row r="327" spans="1:43" ht="60">
      <c r="A327" s="58" t="s">
        <v>883</v>
      </c>
      <c r="B327" s="46"/>
      <c r="C327" s="46"/>
      <c r="D327" s="99" t="s">
        <v>534</v>
      </c>
      <c r="E327" s="100" t="s">
        <v>535</v>
      </c>
      <c r="F327" s="46" t="s">
        <v>238</v>
      </c>
      <c r="G327" s="99" t="s">
        <v>550</v>
      </c>
      <c r="H327" s="46"/>
      <c r="I327" s="99"/>
      <c r="J327" s="46"/>
      <c r="K327" s="99"/>
      <c r="L327" s="88">
        <v>1</v>
      </c>
      <c r="M327" s="63">
        <v>1</v>
      </c>
      <c r="N327" s="45" t="s">
        <v>432</v>
      </c>
      <c r="O327" s="63">
        <v>0.03</v>
      </c>
      <c r="P327" s="47" t="s">
        <v>1019</v>
      </c>
      <c r="Q327" s="47" t="s">
        <v>1019</v>
      </c>
      <c r="R327" s="47" t="s">
        <v>1019</v>
      </c>
      <c r="S327" s="48" t="s">
        <v>1018</v>
      </c>
      <c r="T327" s="48"/>
      <c r="U327" s="48"/>
      <c r="V327" s="48"/>
      <c r="W327" s="48"/>
      <c r="X327" s="48"/>
      <c r="Y327" s="48"/>
      <c r="Z327" s="48"/>
      <c r="AA327" s="47">
        <v>234</v>
      </c>
      <c r="AB327" s="48" t="s">
        <v>3</v>
      </c>
      <c r="AC327" s="48" t="s">
        <v>461</v>
      </c>
      <c r="AD327" s="45" t="s">
        <v>354</v>
      </c>
      <c r="AE327" s="45" t="s">
        <v>235</v>
      </c>
      <c r="AF327" s="48"/>
      <c r="AG327" s="48"/>
      <c r="AH327" s="45" t="s">
        <v>5</v>
      </c>
      <c r="AI327" s="45"/>
      <c r="AJ327" s="45" t="s">
        <v>534</v>
      </c>
      <c r="AK327" s="49" t="s">
        <v>535</v>
      </c>
      <c r="AL327" s="48"/>
      <c r="AM327" s="48"/>
      <c r="AN327" s="12"/>
      <c r="AO327" s="8"/>
      <c r="AP327" s="9"/>
      <c r="AQ327" s="10"/>
    </row>
    <row r="328" spans="1:43" ht="38.25">
      <c r="A328" s="58" t="s">
        <v>884</v>
      </c>
      <c r="B328" s="46" t="s">
        <v>473</v>
      </c>
      <c r="C328" s="46">
        <v>1096603000240</v>
      </c>
      <c r="D328" s="99" t="s">
        <v>474</v>
      </c>
      <c r="E328" s="99" t="s">
        <v>475</v>
      </c>
      <c r="F328" s="46" t="s">
        <v>238</v>
      </c>
      <c r="G328" s="99" t="s">
        <v>550</v>
      </c>
      <c r="H328" s="46"/>
      <c r="I328" s="99"/>
      <c r="J328" s="46"/>
      <c r="K328" s="99"/>
      <c r="L328" s="119">
        <v>1</v>
      </c>
      <c r="M328" s="63">
        <v>0.8</v>
      </c>
      <c r="N328" s="45" t="s">
        <v>1104</v>
      </c>
      <c r="O328" s="63"/>
      <c r="P328" s="47" t="s">
        <v>1019</v>
      </c>
      <c r="Q328" s="47" t="s">
        <v>1019</v>
      </c>
      <c r="R328" s="47" t="s">
        <v>1019</v>
      </c>
      <c r="S328" s="48" t="s">
        <v>1018</v>
      </c>
      <c r="T328" s="48"/>
      <c r="U328" s="48"/>
      <c r="V328" s="48"/>
      <c r="W328" s="48"/>
      <c r="X328" s="48"/>
      <c r="Y328" s="48"/>
      <c r="Z328" s="48"/>
      <c r="AA328" s="47">
        <v>234</v>
      </c>
      <c r="AB328" s="48" t="s">
        <v>3</v>
      </c>
      <c r="AC328" s="48" t="s">
        <v>461</v>
      </c>
      <c r="AD328" s="45" t="s">
        <v>476</v>
      </c>
      <c r="AE328" s="45" t="s">
        <v>1051</v>
      </c>
      <c r="AF328" s="48"/>
      <c r="AG328" s="48"/>
      <c r="AH328" s="45" t="s">
        <v>10</v>
      </c>
      <c r="AI328" s="45" t="s">
        <v>473</v>
      </c>
      <c r="AJ328" s="45" t="s">
        <v>474</v>
      </c>
      <c r="AK328" s="45" t="s">
        <v>475</v>
      </c>
      <c r="AL328" s="48"/>
      <c r="AM328" s="48"/>
      <c r="AN328" s="12"/>
      <c r="AO328" s="8"/>
      <c r="AP328" s="9"/>
      <c r="AQ328" s="10"/>
    </row>
    <row r="329" spans="1:43" ht="25.5">
      <c r="A329" s="58" t="s">
        <v>885</v>
      </c>
      <c r="B329" s="46" t="s">
        <v>181</v>
      </c>
      <c r="C329" s="46">
        <v>1026600626744</v>
      </c>
      <c r="D329" s="99" t="s">
        <v>76</v>
      </c>
      <c r="E329" s="99" t="s">
        <v>299</v>
      </c>
      <c r="F329" s="46" t="s">
        <v>238</v>
      </c>
      <c r="G329" s="99" t="s">
        <v>550</v>
      </c>
      <c r="H329" s="46" t="s">
        <v>235</v>
      </c>
      <c r="I329" s="99" t="s">
        <v>1131</v>
      </c>
      <c r="J329" s="46" t="s">
        <v>238</v>
      </c>
      <c r="K329" s="99" t="s">
        <v>1132</v>
      </c>
      <c r="L329" s="119">
        <v>1</v>
      </c>
      <c r="M329" s="63">
        <v>0.8</v>
      </c>
      <c r="N329" s="45" t="s">
        <v>1103</v>
      </c>
      <c r="O329" s="63">
        <f>Данные!L329*Данные!M329*[1]Данные!AG323/30.4</f>
        <v>7.8947368421052641E-2</v>
      </c>
      <c r="P329" s="47" t="s">
        <v>1019</v>
      </c>
      <c r="Q329" s="47" t="s">
        <v>1019</v>
      </c>
      <c r="R329" s="47" t="s">
        <v>1019</v>
      </c>
      <c r="S329" s="48" t="s">
        <v>1018</v>
      </c>
      <c r="T329" s="48"/>
      <c r="U329" s="48"/>
      <c r="V329" s="48"/>
      <c r="W329" s="48"/>
      <c r="X329" s="48"/>
      <c r="Y329" s="48"/>
      <c r="Z329" s="48"/>
      <c r="AA329" s="47">
        <v>234</v>
      </c>
      <c r="AB329" s="48" t="s">
        <v>3</v>
      </c>
      <c r="AC329" s="48" t="s">
        <v>461</v>
      </c>
      <c r="AD329" s="45" t="s">
        <v>305</v>
      </c>
      <c r="AE329" s="45" t="s">
        <v>349</v>
      </c>
      <c r="AF329" s="48"/>
      <c r="AG329" s="48"/>
      <c r="AH329" s="45" t="s">
        <v>5</v>
      </c>
      <c r="AI329" s="45" t="s">
        <v>181</v>
      </c>
      <c r="AJ329" s="45" t="s">
        <v>76</v>
      </c>
      <c r="AK329" s="45" t="s">
        <v>299</v>
      </c>
      <c r="AL329" s="48"/>
      <c r="AM329" s="48"/>
      <c r="AN329" s="12"/>
      <c r="AO329" s="8"/>
      <c r="AP329" s="9"/>
      <c r="AQ329" s="10"/>
    </row>
    <row r="330" spans="1:43" ht="25.5">
      <c r="A330" s="58" t="s">
        <v>886</v>
      </c>
      <c r="B330" s="46" t="s">
        <v>182</v>
      </c>
      <c r="C330" s="46"/>
      <c r="D330" s="99" t="s">
        <v>1219</v>
      </c>
      <c r="E330" s="99" t="s">
        <v>1034</v>
      </c>
      <c r="F330" s="46" t="s">
        <v>238</v>
      </c>
      <c r="G330" s="99" t="s">
        <v>550</v>
      </c>
      <c r="H330" s="46"/>
      <c r="I330" s="99"/>
      <c r="J330" s="46"/>
      <c r="K330" s="99"/>
      <c r="L330" s="119">
        <v>1</v>
      </c>
      <c r="M330" s="63">
        <v>0.8</v>
      </c>
      <c r="N330" s="45" t="s">
        <v>432</v>
      </c>
      <c r="O330" s="63">
        <f>Данные!L330*Данные!M330*[1]Данные!AG324/30.4</f>
        <v>0.11434837092731832</v>
      </c>
      <c r="P330" s="47" t="s">
        <v>1019</v>
      </c>
      <c r="Q330" s="47" t="s">
        <v>1019</v>
      </c>
      <c r="R330" s="47" t="s">
        <v>1019</v>
      </c>
      <c r="S330" s="48" t="s">
        <v>1018</v>
      </c>
      <c r="T330" s="48"/>
      <c r="U330" s="48"/>
      <c r="V330" s="48"/>
      <c r="W330" s="48"/>
      <c r="X330" s="48"/>
      <c r="Y330" s="48"/>
      <c r="Z330" s="48"/>
      <c r="AA330" s="47">
        <v>234</v>
      </c>
      <c r="AB330" s="48" t="s">
        <v>3</v>
      </c>
      <c r="AC330" s="48" t="s">
        <v>461</v>
      </c>
      <c r="AD330" s="45" t="s">
        <v>335</v>
      </c>
      <c r="AE330" s="45" t="s">
        <v>384</v>
      </c>
      <c r="AF330" s="48"/>
      <c r="AG330" s="48"/>
      <c r="AH330" s="45"/>
      <c r="AI330" s="45" t="s">
        <v>182</v>
      </c>
      <c r="AJ330" s="45" t="s">
        <v>77</v>
      </c>
      <c r="AK330" s="45" t="s">
        <v>1034</v>
      </c>
      <c r="AL330" s="48"/>
      <c r="AM330" s="48"/>
      <c r="AN330" s="12"/>
      <c r="AO330" s="8"/>
      <c r="AP330" s="9"/>
      <c r="AQ330" s="10"/>
    </row>
    <row r="331" spans="1:43" ht="25.5">
      <c r="A331" s="58" t="s">
        <v>887</v>
      </c>
      <c r="B331" s="46" t="s">
        <v>183</v>
      </c>
      <c r="C331" s="46">
        <v>1026600630209</v>
      </c>
      <c r="D331" s="99" t="s">
        <v>78</v>
      </c>
      <c r="E331" s="99" t="s">
        <v>300</v>
      </c>
      <c r="F331" s="46" t="s">
        <v>238</v>
      </c>
      <c r="G331" s="99" t="s">
        <v>550</v>
      </c>
      <c r="H331" s="46" t="s">
        <v>237</v>
      </c>
      <c r="I331" s="99" t="s">
        <v>548</v>
      </c>
      <c r="J331" s="46" t="s">
        <v>238</v>
      </c>
      <c r="K331" s="99" t="s">
        <v>1132</v>
      </c>
      <c r="L331" s="119">
        <v>2</v>
      </c>
      <c r="M331" s="63">
        <v>1</v>
      </c>
      <c r="N331" s="45" t="s">
        <v>1106</v>
      </c>
      <c r="O331" s="63">
        <f>Данные!L331*Данные!M331*[1]Данные!AG325/30.4</f>
        <v>0.57174185463659155</v>
      </c>
      <c r="P331" s="47" t="s">
        <v>1019</v>
      </c>
      <c r="Q331" s="47" t="s">
        <v>1019</v>
      </c>
      <c r="R331" s="47" t="s">
        <v>1019</v>
      </c>
      <c r="S331" s="48" t="s">
        <v>1018</v>
      </c>
      <c r="T331" s="48"/>
      <c r="U331" s="48"/>
      <c r="V331" s="48"/>
      <c r="W331" s="48"/>
      <c r="X331" s="48"/>
      <c r="Y331" s="48"/>
      <c r="Z331" s="48"/>
      <c r="AA331" s="47">
        <v>234</v>
      </c>
      <c r="AB331" s="48" t="s">
        <v>3</v>
      </c>
      <c r="AC331" s="48" t="s">
        <v>461</v>
      </c>
      <c r="AD331" s="45" t="s">
        <v>335</v>
      </c>
      <c r="AE331" s="45" t="s">
        <v>384</v>
      </c>
      <c r="AF331" s="48"/>
      <c r="AG331" s="48"/>
      <c r="AH331" s="45"/>
      <c r="AI331" s="45" t="s">
        <v>183</v>
      </c>
      <c r="AJ331" s="45" t="s">
        <v>78</v>
      </c>
      <c r="AK331" s="45" t="s">
        <v>300</v>
      </c>
      <c r="AL331" s="48"/>
      <c r="AM331" s="48"/>
      <c r="AN331" s="12"/>
      <c r="AO331" s="8"/>
      <c r="AP331" s="9"/>
      <c r="AQ331" s="10"/>
    </row>
    <row r="332" spans="1:43" ht="25.5">
      <c r="A332" s="58" t="s">
        <v>888</v>
      </c>
      <c r="B332" s="46" t="s">
        <v>183</v>
      </c>
      <c r="C332" s="46">
        <v>1026600630209</v>
      </c>
      <c r="D332" s="99" t="s">
        <v>78</v>
      </c>
      <c r="E332" s="99" t="s">
        <v>300</v>
      </c>
      <c r="F332" s="46" t="s">
        <v>238</v>
      </c>
      <c r="G332" s="99" t="s">
        <v>550</v>
      </c>
      <c r="H332" s="46" t="s">
        <v>235</v>
      </c>
      <c r="I332" s="99" t="s">
        <v>1131</v>
      </c>
      <c r="J332" s="46" t="s">
        <v>235</v>
      </c>
      <c r="K332" s="99" t="s">
        <v>1133</v>
      </c>
      <c r="L332" s="119">
        <v>1</v>
      </c>
      <c r="M332" s="63">
        <v>1</v>
      </c>
      <c r="N332" s="45" t="s">
        <v>432</v>
      </c>
      <c r="O332" s="63">
        <f>Данные!L332*Данные!M332*[1]Данные!AG326/30.4</f>
        <v>0.14293546365914789</v>
      </c>
      <c r="P332" s="47" t="s">
        <v>1019</v>
      </c>
      <c r="Q332" s="47" t="s">
        <v>1019</v>
      </c>
      <c r="R332" s="47" t="s">
        <v>1019</v>
      </c>
      <c r="S332" s="48" t="s">
        <v>1018</v>
      </c>
      <c r="T332" s="48"/>
      <c r="U332" s="48"/>
      <c r="V332" s="48"/>
      <c r="W332" s="48"/>
      <c r="X332" s="48"/>
      <c r="Y332" s="48"/>
      <c r="Z332" s="48"/>
      <c r="AA332" s="47">
        <v>234</v>
      </c>
      <c r="AB332" s="48" t="s">
        <v>3</v>
      </c>
      <c r="AC332" s="48" t="s">
        <v>461</v>
      </c>
      <c r="AD332" s="45" t="s">
        <v>310</v>
      </c>
      <c r="AE332" s="45" t="s">
        <v>331</v>
      </c>
      <c r="AF332" s="48"/>
      <c r="AG332" s="48"/>
      <c r="AH332" s="45"/>
      <c r="AI332" s="45" t="s">
        <v>183</v>
      </c>
      <c r="AJ332" s="45" t="s">
        <v>78</v>
      </c>
      <c r="AK332" s="45" t="s">
        <v>300</v>
      </c>
      <c r="AL332" s="48"/>
      <c r="AM332" s="48"/>
      <c r="AN332" s="12"/>
      <c r="AO332" s="8"/>
      <c r="AP332" s="9"/>
      <c r="AQ332" s="10"/>
    </row>
    <row r="333" spans="1:43" ht="25.5">
      <c r="A333" s="58" t="s">
        <v>889</v>
      </c>
      <c r="B333" s="46" t="s">
        <v>183</v>
      </c>
      <c r="C333" s="46">
        <v>1026600630209</v>
      </c>
      <c r="D333" s="99" t="s">
        <v>78</v>
      </c>
      <c r="E333" s="99" t="s">
        <v>300</v>
      </c>
      <c r="F333" s="46" t="s">
        <v>238</v>
      </c>
      <c r="G333" s="99" t="s">
        <v>550</v>
      </c>
      <c r="H333" s="46" t="s">
        <v>235</v>
      </c>
      <c r="I333" s="99" t="s">
        <v>1131</v>
      </c>
      <c r="J333" s="46" t="s">
        <v>238</v>
      </c>
      <c r="K333" s="99" t="s">
        <v>1132</v>
      </c>
      <c r="L333" s="119">
        <v>1</v>
      </c>
      <c r="M333" s="63">
        <v>1</v>
      </c>
      <c r="N333" s="45" t="s">
        <v>1113</v>
      </c>
      <c r="O333" s="63">
        <f>Данные!L333*Данные!M333*[1]Данные!AG327/30.4</f>
        <v>7.1467731829573944E-2</v>
      </c>
      <c r="P333" s="47" t="s">
        <v>1019</v>
      </c>
      <c r="Q333" s="47" t="s">
        <v>1019</v>
      </c>
      <c r="R333" s="47" t="s">
        <v>1019</v>
      </c>
      <c r="S333" s="48" t="s">
        <v>1018</v>
      </c>
      <c r="T333" s="55"/>
      <c r="U333" s="48"/>
      <c r="V333" s="55"/>
      <c r="W333" s="55"/>
      <c r="X333" s="55"/>
      <c r="Y333" s="55"/>
      <c r="Z333" s="55"/>
      <c r="AA333" s="47">
        <v>234</v>
      </c>
      <c r="AB333" s="48" t="s">
        <v>3</v>
      </c>
      <c r="AC333" s="48" t="s">
        <v>461</v>
      </c>
      <c r="AD333" s="45" t="s">
        <v>409</v>
      </c>
      <c r="AE333" s="45"/>
      <c r="AF333" s="55"/>
      <c r="AG333" s="55"/>
      <c r="AH333" s="45"/>
      <c r="AI333" s="45" t="s">
        <v>183</v>
      </c>
      <c r="AJ333" s="45" t="s">
        <v>78</v>
      </c>
      <c r="AK333" s="45" t="s">
        <v>300</v>
      </c>
      <c r="AL333" s="55"/>
      <c r="AM333" s="55"/>
      <c r="AN333" s="12"/>
      <c r="AO333" s="8"/>
      <c r="AP333" s="9"/>
      <c r="AQ333" s="10"/>
    </row>
    <row r="334" spans="1:43" ht="25.5">
      <c r="A334" s="58" t="s">
        <v>890</v>
      </c>
      <c r="B334" s="46" t="s">
        <v>183</v>
      </c>
      <c r="C334" s="46">
        <v>1026600630209</v>
      </c>
      <c r="D334" s="99" t="s">
        <v>78</v>
      </c>
      <c r="E334" s="99" t="s">
        <v>300</v>
      </c>
      <c r="F334" s="46" t="s">
        <v>238</v>
      </c>
      <c r="G334" s="99" t="s">
        <v>550</v>
      </c>
      <c r="H334" s="46" t="s">
        <v>237</v>
      </c>
      <c r="I334" s="99" t="s">
        <v>548</v>
      </c>
      <c r="J334" s="46" t="s">
        <v>238</v>
      </c>
      <c r="K334" s="99" t="s">
        <v>1132</v>
      </c>
      <c r="L334" s="119">
        <v>1</v>
      </c>
      <c r="M334" s="63">
        <v>1</v>
      </c>
      <c r="N334" s="45" t="s">
        <v>432</v>
      </c>
      <c r="O334" s="63">
        <f>Данные!L334*Данные!M334*[1]Данные!AG328/30.4</f>
        <v>0.14293546365914789</v>
      </c>
      <c r="P334" s="47" t="s">
        <v>1019</v>
      </c>
      <c r="Q334" s="47" t="s">
        <v>1019</v>
      </c>
      <c r="R334" s="47" t="s">
        <v>1019</v>
      </c>
      <c r="S334" s="48" t="s">
        <v>1018</v>
      </c>
      <c r="T334" s="55"/>
      <c r="U334" s="48"/>
      <c r="V334" s="55"/>
      <c r="W334" s="55"/>
      <c r="X334" s="55"/>
      <c r="Y334" s="55"/>
      <c r="Z334" s="55"/>
      <c r="AA334" s="47">
        <v>234</v>
      </c>
      <c r="AB334" s="48" t="s">
        <v>3</v>
      </c>
      <c r="AC334" s="48" t="s">
        <v>461</v>
      </c>
      <c r="AD334" s="45" t="s">
        <v>395</v>
      </c>
      <c r="AE334" s="45" t="s">
        <v>336</v>
      </c>
      <c r="AF334" s="55"/>
      <c r="AG334" s="55"/>
      <c r="AH334" s="45"/>
      <c r="AI334" s="45" t="s">
        <v>183</v>
      </c>
      <c r="AJ334" s="45" t="s">
        <v>78</v>
      </c>
      <c r="AK334" s="45" t="s">
        <v>300</v>
      </c>
      <c r="AL334" s="55"/>
      <c r="AM334" s="55"/>
      <c r="AN334" s="12"/>
      <c r="AO334" s="8"/>
      <c r="AP334" s="9"/>
      <c r="AQ334" s="10"/>
    </row>
    <row r="335" spans="1:43" ht="38.25">
      <c r="A335" s="58" t="s">
        <v>891</v>
      </c>
      <c r="B335" s="46" t="s">
        <v>184</v>
      </c>
      <c r="C335" s="56">
        <v>1056600103691</v>
      </c>
      <c r="D335" s="102" t="s">
        <v>79</v>
      </c>
      <c r="E335" s="102" t="s">
        <v>434</v>
      </c>
      <c r="F335" s="56" t="s">
        <v>238</v>
      </c>
      <c r="G335" s="102" t="s">
        <v>550</v>
      </c>
      <c r="H335" s="56" t="s">
        <v>238</v>
      </c>
      <c r="I335" s="102" t="s">
        <v>549</v>
      </c>
      <c r="J335" s="56" t="s">
        <v>301</v>
      </c>
      <c r="K335" s="102" t="s">
        <v>548</v>
      </c>
      <c r="L335" s="119">
        <v>1</v>
      </c>
      <c r="M335" s="63">
        <v>0.75</v>
      </c>
      <c r="N335" s="57" t="s">
        <v>1112</v>
      </c>
      <c r="O335" s="91">
        <f>Данные!L335*Данные!M335*[1]Данные!AG329/30.4</f>
        <v>4.1118421052631577E-3</v>
      </c>
      <c r="P335" s="47" t="s">
        <v>1019</v>
      </c>
      <c r="Q335" s="47" t="s">
        <v>1019</v>
      </c>
      <c r="R335" s="47" t="s">
        <v>1019</v>
      </c>
      <c r="S335" s="48" t="s">
        <v>1018</v>
      </c>
      <c r="T335" s="48"/>
      <c r="U335" s="48"/>
      <c r="V335" s="48"/>
      <c r="W335" s="48"/>
      <c r="X335" s="48"/>
      <c r="Y335" s="48"/>
      <c r="Z335" s="48"/>
      <c r="AA335" s="47">
        <v>234</v>
      </c>
      <c r="AB335" s="48" t="s">
        <v>3</v>
      </c>
      <c r="AC335" s="48" t="s">
        <v>461</v>
      </c>
      <c r="AD335" s="57" t="s">
        <v>1209</v>
      </c>
      <c r="AE335" s="45"/>
      <c r="AF335" s="48"/>
      <c r="AG335" s="48"/>
      <c r="AH335" s="45"/>
      <c r="AI335" s="45" t="s">
        <v>184</v>
      </c>
      <c r="AJ335" s="45" t="s">
        <v>79</v>
      </c>
      <c r="AK335" s="45" t="s">
        <v>434</v>
      </c>
      <c r="AL335" s="48"/>
      <c r="AM335" s="48"/>
      <c r="AN335" s="12"/>
      <c r="AO335" s="8"/>
      <c r="AP335" s="9"/>
      <c r="AQ335" s="10"/>
    </row>
    <row r="336" spans="1:43" ht="38.25">
      <c r="A336" s="58" t="s">
        <v>892</v>
      </c>
      <c r="B336" s="46" t="s">
        <v>184</v>
      </c>
      <c r="C336" s="56">
        <v>1056600103691</v>
      </c>
      <c r="D336" s="102" t="s">
        <v>79</v>
      </c>
      <c r="E336" s="102" t="s">
        <v>434</v>
      </c>
      <c r="F336" s="56" t="s">
        <v>238</v>
      </c>
      <c r="G336" s="102" t="s">
        <v>550</v>
      </c>
      <c r="H336" s="56" t="s">
        <v>238</v>
      </c>
      <c r="I336" s="102" t="s">
        <v>549</v>
      </c>
      <c r="J336" s="56" t="s">
        <v>301</v>
      </c>
      <c r="K336" s="102" t="s">
        <v>548</v>
      </c>
      <c r="L336" s="119">
        <v>1</v>
      </c>
      <c r="M336" s="63">
        <v>0.75</v>
      </c>
      <c r="N336" s="57" t="s">
        <v>1112</v>
      </c>
      <c r="O336" s="91">
        <f>Данные!L336*Данные!M336*[1]Данные!AG330/30.4</f>
        <v>4.1118421052631577E-3</v>
      </c>
      <c r="P336" s="47" t="s">
        <v>1019</v>
      </c>
      <c r="Q336" s="47" t="s">
        <v>1019</v>
      </c>
      <c r="R336" s="47" t="s">
        <v>1019</v>
      </c>
      <c r="S336" s="48" t="s">
        <v>1018</v>
      </c>
      <c r="T336" s="48"/>
      <c r="U336" s="48"/>
      <c r="V336" s="48"/>
      <c r="W336" s="48"/>
      <c r="X336" s="48"/>
      <c r="Y336" s="48"/>
      <c r="Z336" s="48"/>
      <c r="AA336" s="47">
        <v>234</v>
      </c>
      <c r="AB336" s="48" t="s">
        <v>3</v>
      </c>
      <c r="AC336" s="48" t="s">
        <v>461</v>
      </c>
      <c r="AD336" s="57" t="s">
        <v>1178</v>
      </c>
      <c r="AE336" s="45"/>
      <c r="AF336" s="48"/>
      <c r="AG336" s="48"/>
      <c r="AH336" s="45"/>
      <c r="AI336" s="45" t="s">
        <v>184</v>
      </c>
      <c r="AJ336" s="45" t="s">
        <v>79</v>
      </c>
      <c r="AK336" s="45" t="s">
        <v>434</v>
      </c>
      <c r="AL336" s="48"/>
      <c r="AM336" s="48"/>
      <c r="AN336" s="12"/>
      <c r="AO336" s="8"/>
      <c r="AP336" s="9"/>
      <c r="AQ336" s="10"/>
    </row>
    <row r="337" spans="1:43" ht="38.25">
      <c r="A337" s="58" t="s">
        <v>893</v>
      </c>
      <c r="B337" s="46" t="s">
        <v>184</v>
      </c>
      <c r="C337" s="56">
        <v>1056600103691</v>
      </c>
      <c r="D337" s="102" t="s">
        <v>79</v>
      </c>
      <c r="E337" s="102" t="s">
        <v>434</v>
      </c>
      <c r="F337" s="56" t="s">
        <v>238</v>
      </c>
      <c r="G337" s="102" t="s">
        <v>550</v>
      </c>
      <c r="H337" s="56" t="s">
        <v>238</v>
      </c>
      <c r="I337" s="102" t="s">
        <v>549</v>
      </c>
      <c r="J337" s="56" t="s">
        <v>301</v>
      </c>
      <c r="K337" s="102" t="s">
        <v>548</v>
      </c>
      <c r="L337" s="119">
        <v>1</v>
      </c>
      <c r="M337" s="63">
        <v>0.75</v>
      </c>
      <c r="N337" s="57" t="s">
        <v>1203</v>
      </c>
      <c r="O337" s="63">
        <f>Данные!L337*Данные!M337*[1]Данные!AG331/30.4</f>
        <v>6.1677631578947369E-3</v>
      </c>
      <c r="P337" s="47" t="s">
        <v>1019</v>
      </c>
      <c r="Q337" s="47" t="s">
        <v>1019</v>
      </c>
      <c r="R337" s="47" t="s">
        <v>1019</v>
      </c>
      <c r="S337" s="48" t="s">
        <v>1018</v>
      </c>
      <c r="T337" s="48"/>
      <c r="U337" s="48"/>
      <c r="V337" s="48"/>
      <c r="W337" s="48"/>
      <c r="X337" s="48"/>
      <c r="Y337" s="48"/>
      <c r="Z337" s="48"/>
      <c r="AA337" s="47">
        <v>234</v>
      </c>
      <c r="AB337" s="48" t="s">
        <v>3</v>
      </c>
      <c r="AC337" s="48" t="s">
        <v>461</v>
      </c>
      <c r="AD337" s="57" t="s">
        <v>1179</v>
      </c>
      <c r="AE337" s="45" t="s">
        <v>372</v>
      </c>
      <c r="AF337" s="48"/>
      <c r="AG337" s="48"/>
      <c r="AH337" s="45"/>
      <c r="AI337" s="45" t="s">
        <v>184</v>
      </c>
      <c r="AJ337" s="45" t="s">
        <v>79</v>
      </c>
      <c r="AK337" s="45" t="s">
        <v>434</v>
      </c>
      <c r="AL337" s="48"/>
      <c r="AM337" s="48"/>
      <c r="AN337" s="12"/>
      <c r="AO337" s="8"/>
      <c r="AP337" s="9"/>
      <c r="AQ337" s="10"/>
    </row>
    <row r="338" spans="1:43" ht="38.25">
      <c r="A338" s="58" t="s">
        <v>894</v>
      </c>
      <c r="B338" s="46" t="s">
        <v>184</v>
      </c>
      <c r="C338" s="56">
        <v>1056600103691</v>
      </c>
      <c r="D338" s="102" t="s">
        <v>79</v>
      </c>
      <c r="E338" s="102" t="s">
        <v>434</v>
      </c>
      <c r="F338" s="56" t="s">
        <v>238</v>
      </c>
      <c r="G338" s="102" t="s">
        <v>550</v>
      </c>
      <c r="H338" s="56" t="s">
        <v>238</v>
      </c>
      <c r="I338" s="102" t="s">
        <v>549</v>
      </c>
      <c r="J338" s="56" t="s">
        <v>301</v>
      </c>
      <c r="K338" s="102" t="s">
        <v>548</v>
      </c>
      <c r="L338" s="119">
        <v>1</v>
      </c>
      <c r="M338" s="63">
        <v>0.75</v>
      </c>
      <c r="N338" s="57" t="s">
        <v>1101</v>
      </c>
      <c r="O338" s="63">
        <f>Данные!L338*Данные!M338*[1]Данные!AG332/30.4</f>
        <v>4.9342105263157895E-2</v>
      </c>
      <c r="P338" s="47" t="s">
        <v>1019</v>
      </c>
      <c r="Q338" s="47" t="s">
        <v>1019</v>
      </c>
      <c r="R338" s="47" t="s">
        <v>1019</v>
      </c>
      <c r="S338" s="48" t="s">
        <v>1018</v>
      </c>
      <c r="T338" s="55"/>
      <c r="U338" s="55"/>
      <c r="V338" s="55"/>
      <c r="W338" s="55"/>
      <c r="X338" s="55"/>
      <c r="Y338" s="55"/>
      <c r="Z338" s="55"/>
      <c r="AA338" s="47">
        <v>234</v>
      </c>
      <c r="AB338" s="48" t="s">
        <v>3</v>
      </c>
      <c r="AC338" s="48" t="s">
        <v>461</v>
      </c>
      <c r="AD338" s="57" t="s">
        <v>315</v>
      </c>
      <c r="AE338" s="45" t="s">
        <v>308</v>
      </c>
      <c r="AF338" s="55"/>
      <c r="AG338" s="55"/>
      <c r="AH338" s="45"/>
      <c r="AI338" s="45" t="s">
        <v>184</v>
      </c>
      <c r="AJ338" s="45" t="s">
        <v>79</v>
      </c>
      <c r="AK338" s="45" t="s">
        <v>434</v>
      </c>
      <c r="AL338" s="55"/>
      <c r="AM338" s="55"/>
      <c r="AN338" s="12"/>
      <c r="AO338" s="8"/>
      <c r="AP338" s="9"/>
      <c r="AQ338" s="10"/>
    </row>
    <row r="339" spans="1:43" ht="38.25">
      <c r="A339" s="58" t="s">
        <v>895</v>
      </c>
      <c r="B339" s="46" t="s">
        <v>184</v>
      </c>
      <c r="C339" s="56">
        <v>1056600103691</v>
      </c>
      <c r="D339" s="102" t="s">
        <v>79</v>
      </c>
      <c r="E339" s="102" t="s">
        <v>434</v>
      </c>
      <c r="F339" s="56" t="s">
        <v>238</v>
      </c>
      <c r="G339" s="102" t="s">
        <v>550</v>
      </c>
      <c r="H339" s="56" t="s">
        <v>238</v>
      </c>
      <c r="I339" s="102" t="s">
        <v>549</v>
      </c>
      <c r="J339" s="56" t="s">
        <v>301</v>
      </c>
      <c r="K339" s="102" t="s">
        <v>548</v>
      </c>
      <c r="L339" s="119">
        <v>1</v>
      </c>
      <c r="M339" s="63">
        <v>0.75</v>
      </c>
      <c r="N339" s="57" t="s">
        <v>1111</v>
      </c>
      <c r="O339" s="63">
        <f>Данные!L339*Данные!M339*[1]Данные!AG333/30.4</f>
        <v>6.1677631578947369E-3</v>
      </c>
      <c r="P339" s="47" t="s">
        <v>1019</v>
      </c>
      <c r="Q339" s="47" t="s">
        <v>1019</v>
      </c>
      <c r="R339" s="47" t="s">
        <v>1019</v>
      </c>
      <c r="S339" s="48" t="s">
        <v>1018</v>
      </c>
      <c r="T339" s="55"/>
      <c r="U339" s="55"/>
      <c r="V339" s="55"/>
      <c r="W339" s="55"/>
      <c r="X339" s="55"/>
      <c r="Y339" s="55"/>
      <c r="Z339" s="55"/>
      <c r="AA339" s="47">
        <v>234</v>
      </c>
      <c r="AB339" s="48" t="s">
        <v>3</v>
      </c>
      <c r="AC339" s="48" t="s">
        <v>461</v>
      </c>
      <c r="AD339" s="57" t="s">
        <v>410</v>
      </c>
      <c r="AE339" s="45"/>
      <c r="AF339" s="55"/>
      <c r="AG339" s="55"/>
      <c r="AH339" s="45"/>
      <c r="AI339" s="45" t="s">
        <v>184</v>
      </c>
      <c r="AJ339" s="45" t="s">
        <v>79</v>
      </c>
      <c r="AK339" s="45" t="s">
        <v>434</v>
      </c>
      <c r="AL339" s="55"/>
      <c r="AM339" s="55"/>
      <c r="AN339" s="12"/>
      <c r="AO339" s="8"/>
      <c r="AP339" s="9"/>
      <c r="AQ339" s="10"/>
    </row>
    <row r="340" spans="1:43" ht="38.25">
      <c r="A340" s="58" t="s">
        <v>896</v>
      </c>
      <c r="B340" s="46" t="s">
        <v>184</v>
      </c>
      <c r="C340" s="56">
        <v>1056600103691</v>
      </c>
      <c r="D340" s="102" t="s">
        <v>79</v>
      </c>
      <c r="E340" s="102" t="s">
        <v>434</v>
      </c>
      <c r="F340" s="56" t="s">
        <v>238</v>
      </c>
      <c r="G340" s="102" t="s">
        <v>550</v>
      </c>
      <c r="H340" s="56" t="s">
        <v>238</v>
      </c>
      <c r="I340" s="102" t="s">
        <v>549</v>
      </c>
      <c r="J340" s="56" t="s">
        <v>301</v>
      </c>
      <c r="K340" s="102" t="s">
        <v>548</v>
      </c>
      <c r="L340" s="119">
        <v>1</v>
      </c>
      <c r="M340" s="63">
        <v>0.75</v>
      </c>
      <c r="N340" s="57" t="s">
        <v>1112</v>
      </c>
      <c r="O340" s="91">
        <f>Данные!L340*Данные!M340*[1]Данные!AG334/30.4</f>
        <v>4.1118421052631577E-3</v>
      </c>
      <c r="P340" s="47" t="s">
        <v>1019</v>
      </c>
      <c r="Q340" s="47" t="s">
        <v>1019</v>
      </c>
      <c r="R340" s="47" t="s">
        <v>1019</v>
      </c>
      <c r="S340" s="48" t="s">
        <v>1018</v>
      </c>
      <c r="T340" s="55"/>
      <c r="U340" s="55"/>
      <c r="V340" s="55"/>
      <c r="W340" s="55"/>
      <c r="X340" s="55"/>
      <c r="Y340" s="55"/>
      <c r="Z340" s="55"/>
      <c r="AA340" s="47">
        <v>234</v>
      </c>
      <c r="AB340" s="48" t="s">
        <v>3</v>
      </c>
      <c r="AC340" s="48" t="s">
        <v>461</v>
      </c>
      <c r="AD340" s="57" t="s">
        <v>1204</v>
      </c>
      <c r="AE340" s="45"/>
      <c r="AF340" s="55"/>
      <c r="AG340" s="55"/>
      <c r="AH340" s="45"/>
      <c r="AI340" s="45" t="s">
        <v>184</v>
      </c>
      <c r="AJ340" s="45" t="s">
        <v>79</v>
      </c>
      <c r="AK340" s="45" t="s">
        <v>434</v>
      </c>
      <c r="AL340" s="55"/>
      <c r="AM340" s="55"/>
      <c r="AN340" s="12"/>
      <c r="AO340" s="8"/>
      <c r="AP340" s="9"/>
      <c r="AQ340" s="10"/>
    </row>
    <row r="341" spans="1:43" ht="38.25">
      <c r="A341" s="58" t="s">
        <v>897</v>
      </c>
      <c r="B341" s="46" t="s">
        <v>184</v>
      </c>
      <c r="C341" s="56">
        <v>1056600103691</v>
      </c>
      <c r="D341" s="102" t="s">
        <v>79</v>
      </c>
      <c r="E341" s="102" t="s">
        <v>434</v>
      </c>
      <c r="F341" s="56" t="s">
        <v>238</v>
      </c>
      <c r="G341" s="102" t="s">
        <v>550</v>
      </c>
      <c r="H341" s="56" t="s">
        <v>238</v>
      </c>
      <c r="I341" s="102" t="s">
        <v>549</v>
      </c>
      <c r="J341" s="56" t="s">
        <v>301</v>
      </c>
      <c r="K341" s="102" t="s">
        <v>548</v>
      </c>
      <c r="L341" s="119">
        <v>1</v>
      </c>
      <c r="M341" s="63">
        <v>0.75</v>
      </c>
      <c r="N341" s="57" t="s">
        <v>1112</v>
      </c>
      <c r="O341" s="91">
        <f>Данные!L341*Данные!M341*[1]Данные!AG335/30.4</f>
        <v>4.1118421052631577E-3</v>
      </c>
      <c r="P341" s="47" t="s">
        <v>1019</v>
      </c>
      <c r="Q341" s="47" t="s">
        <v>1019</v>
      </c>
      <c r="R341" s="47" t="s">
        <v>1019</v>
      </c>
      <c r="S341" s="48" t="s">
        <v>1018</v>
      </c>
      <c r="T341" s="55"/>
      <c r="U341" s="55"/>
      <c r="V341" s="55"/>
      <c r="W341" s="55"/>
      <c r="X341" s="55"/>
      <c r="Y341" s="55"/>
      <c r="Z341" s="55"/>
      <c r="AA341" s="47">
        <v>234</v>
      </c>
      <c r="AB341" s="48" t="s">
        <v>3</v>
      </c>
      <c r="AC341" s="48" t="s">
        <v>461</v>
      </c>
      <c r="AD341" s="57" t="s">
        <v>1205</v>
      </c>
      <c r="AE341" s="45" t="s">
        <v>238</v>
      </c>
      <c r="AF341" s="55"/>
      <c r="AG341" s="55"/>
      <c r="AH341" s="45"/>
      <c r="AI341" s="45" t="s">
        <v>184</v>
      </c>
      <c r="AJ341" s="45" t="s">
        <v>79</v>
      </c>
      <c r="AK341" s="45" t="s">
        <v>434</v>
      </c>
      <c r="AL341" s="55"/>
      <c r="AM341" s="55"/>
      <c r="AN341" s="12"/>
      <c r="AO341" s="8"/>
      <c r="AP341" s="9"/>
      <c r="AQ341" s="10"/>
    </row>
    <row r="342" spans="1:43" ht="38.25">
      <c r="A342" s="58" t="s">
        <v>898</v>
      </c>
      <c r="B342" s="46" t="s">
        <v>184</v>
      </c>
      <c r="C342" s="56">
        <v>1056600103691</v>
      </c>
      <c r="D342" s="102" t="s">
        <v>79</v>
      </c>
      <c r="E342" s="102" t="s">
        <v>434</v>
      </c>
      <c r="F342" s="56" t="s">
        <v>238</v>
      </c>
      <c r="G342" s="102" t="s">
        <v>550</v>
      </c>
      <c r="H342" s="56" t="s">
        <v>238</v>
      </c>
      <c r="I342" s="102" t="s">
        <v>549</v>
      </c>
      <c r="J342" s="56" t="s">
        <v>301</v>
      </c>
      <c r="K342" s="102" t="s">
        <v>548</v>
      </c>
      <c r="L342" s="119">
        <v>1</v>
      </c>
      <c r="M342" s="63">
        <v>0.75</v>
      </c>
      <c r="N342" s="57" t="s">
        <v>1112</v>
      </c>
      <c r="O342" s="91">
        <f>Данные!L342*Данные!M342*[1]Данные!AG336/30.4</f>
        <v>4.1118421052631577E-3</v>
      </c>
      <c r="P342" s="47" t="s">
        <v>1019</v>
      </c>
      <c r="Q342" s="47" t="s">
        <v>1019</v>
      </c>
      <c r="R342" s="47" t="s">
        <v>1019</v>
      </c>
      <c r="S342" s="48" t="s">
        <v>1018</v>
      </c>
      <c r="T342" s="48"/>
      <c r="U342" s="55"/>
      <c r="V342" s="48"/>
      <c r="W342" s="48"/>
      <c r="X342" s="48"/>
      <c r="Y342" s="48"/>
      <c r="Z342" s="48"/>
      <c r="AA342" s="47">
        <v>234</v>
      </c>
      <c r="AB342" s="48" t="s">
        <v>3</v>
      </c>
      <c r="AC342" s="48" t="s">
        <v>461</v>
      </c>
      <c r="AD342" s="57" t="s">
        <v>1206</v>
      </c>
      <c r="AE342" s="45"/>
      <c r="AF342" s="48"/>
      <c r="AG342" s="48"/>
      <c r="AH342" s="45"/>
      <c r="AI342" s="45" t="s">
        <v>184</v>
      </c>
      <c r="AJ342" s="45" t="s">
        <v>79</v>
      </c>
      <c r="AK342" s="45" t="s">
        <v>434</v>
      </c>
      <c r="AL342" s="48"/>
      <c r="AM342" s="48"/>
      <c r="AN342" s="12"/>
      <c r="AO342" s="8"/>
      <c r="AP342" s="9"/>
      <c r="AQ342" s="10"/>
    </row>
    <row r="343" spans="1:43" ht="38.25">
      <c r="A343" s="58" t="s">
        <v>899</v>
      </c>
      <c r="B343" s="46" t="s">
        <v>184</v>
      </c>
      <c r="C343" s="56">
        <v>1056600103691</v>
      </c>
      <c r="D343" s="102" t="s">
        <v>79</v>
      </c>
      <c r="E343" s="102" t="s">
        <v>434</v>
      </c>
      <c r="F343" s="56" t="s">
        <v>238</v>
      </c>
      <c r="G343" s="102" t="s">
        <v>550</v>
      </c>
      <c r="H343" s="56" t="s">
        <v>238</v>
      </c>
      <c r="I343" s="102" t="s">
        <v>549</v>
      </c>
      <c r="J343" s="56" t="s">
        <v>301</v>
      </c>
      <c r="K343" s="102" t="s">
        <v>548</v>
      </c>
      <c r="L343" s="119">
        <v>1</v>
      </c>
      <c r="M343" s="63">
        <v>0.75</v>
      </c>
      <c r="N343" s="57" t="s">
        <v>1112</v>
      </c>
      <c r="O343" s="91">
        <f>Данные!L343*Данные!M343*[1]Данные!AG337/30.4</f>
        <v>4.1118421052631577E-3</v>
      </c>
      <c r="P343" s="47" t="s">
        <v>1019</v>
      </c>
      <c r="Q343" s="47" t="s">
        <v>1019</v>
      </c>
      <c r="R343" s="47" t="s">
        <v>1019</v>
      </c>
      <c r="S343" s="48" t="s">
        <v>1018</v>
      </c>
      <c r="T343" s="48"/>
      <c r="U343" s="55"/>
      <c r="V343" s="48"/>
      <c r="W343" s="48"/>
      <c r="X343" s="48"/>
      <c r="Y343" s="48"/>
      <c r="Z343" s="48"/>
      <c r="AA343" s="47">
        <v>234</v>
      </c>
      <c r="AB343" s="48" t="s">
        <v>3</v>
      </c>
      <c r="AC343" s="48" t="s">
        <v>461</v>
      </c>
      <c r="AD343" s="57" t="s">
        <v>1207</v>
      </c>
      <c r="AE343" s="45"/>
      <c r="AF343" s="48"/>
      <c r="AG343" s="48"/>
      <c r="AH343" s="45"/>
      <c r="AI343" s="45" t="s">
        <v>184</v>
      </c>
      <c r="AJ343" s="45" t="s">
        <v>79</v>
      </c>
      <c r="AK343" s="45" t="s">
        <v>434</v>
      </c>
      <c r="AL343" s="48"/>
      <c r="AM343" s="48"/>
      <c r="AN343" s="12"/>
      <c r="AO343" s="8"/>
      <c r="AP343" s="9"/>
      <c r="AQ343" s="10"/>
    </row>
    <row r="344" spans="1:43" ht="38.25">
      <c r="A344" s="58" t="s">
        <v>900</v>
      </c>
      <c r="B344" s="46" t="s">
        <v>184</v>
      </c>
      <c r="C344" s="56">
        <v>1056600103691</v>
      </c>
      <c r="D344" s="102" t="s">
        <v>79</v>
      </c>
      <c r="E344" s="102" t="s">
        <v>434</v>
      </c>
      <c r="F344" s="56" t="s">
        <v>238</v>
      </c>
      <c r="G344" s="102" t="s">
        <v>550</v>
      </c>
      <c r="H344" s="56" t="s">
        <v>238</v>
      </c>
      <c r="I344" s="102" t="s">
        <v>549</v>
      </c>
      <c r="J344" s="56" t="s">
        <v>301</v>
      </c>
      <c r="K344" s="102" t="s">
        <v>548</v>
      </c>
      <c r="L344" s="119">
        <v>2</v>
      </c>
      <c r="M344" s="63">
        <v>0.75</v>
      </c>
      <c r="N344" s="57" t="s">
        <v>1101</v>
      </c>
      <c r="O344" s="63">
        <v>0.05</v>
      </c>
      <c r="P344" s="47" t="s">
        <v>1019</v>
      </c>
      <c r="Q344" s="47" t="s">
        <v>1019</v>
      </c>
      <c r="R344" s="47" t="s">
        <v>1019</v>
      </c>
      <c r="S344" s="48" t="s">
        <v>1018</v>
      </c>
      <c r="T344" s="48"/>
      <c r="U344" s="55"/>
      <c r="V344" s="48"/>
      <c r="W344" s="48"/>
      <c r="X344" s="48"/>
      <c r="Y344" s="48"/>
      <c r="Z344" s="48"/>
      <c r="AA344" s="47">
        <v>234</v>
      </c>
      <c r="AB344" s="48" t="s">
        <v>3</v>
      </c>
      <c r="AC344" s="48" t="s">
        <v>461</v>
      </c>
      <c r="AD344" s="57" t="s">
        <v>1208</v>
      </c>
      <c r="AE344" s="45"/>
      <c r="AF344" s="48"/>
      <c r="AG344" s="48"/>
      <c r="AH344" s="45"/>
      <c r="AI344" s="45" t="s">
        <v>184</v>
      </c>
      <c r="AJ344" s="45" t="s">
        <v>79</v>
      </c>
      <c r="AK344" s="45" t="s">
        <v>434</v>
      </c>
      <c r="AL344" s="48"/>
      <c r="AM344" s="48"/>
      <c r="AN344" s="12"/>
      <c r="AO344" s="8"/>
      <c r="AP344" s="9"/>
      <c r="AQ344" s="10"/>
    </row>
    <row r="345" spans="1:43" ht="38.25">
      <c r="A345" s="58" t="s">
        <v>901</v>
      </c>
      <c r="B345" s="46" t="s">
        <v>184</v>
      </c>
      <c r="C345" s="56">
        <v>1056600103691</v>
      </c>
      <c r="D345" s="102" t="s">
        <v>79</v>
      </c>
      <c r="E345" s="102" t="s">
        <v>434</v>
      </c>
      <c r="F345" s="56" t="s">
        <v>238</v>
      </c>
      <c r="G345" s="102" t="s">
        <v>550</v>
      </c>
      <c r="H345" s="56" t="s">
        <v>238</v>
      </c>
      <c r="I345" s="102" t="s">
        <v>549</v>
      </c>
      <c r="J345" s="56" t="s">
        <v>301</v>
      </c>
      <c r="K345" s="102" t="s">
        <v>548</v>
      </c>
      <c r="L345" s="88">
        <v>1</v>
      </c>
      <c r="M345" s="63">
        <v>0.75</v>
      </c>
      <c r="N345" s="57" t="s">
        <v>1212</v>
      </c>
      <c r="O345" s="63">
        <v>8.0000000000000002E-3</v>
      </c>
      <c r="P345" s="47" t="s">
        <v>1019</v>
      </c>
      <c r="Q345" s="47" t="s">
        <v>1019</v>
      </c>
      <c r="R345" s="47" t="s">
        <v>1019</v>
      </c>
      <c r="S345" s="48" t="s">
        <v>1018</v>
      </c>
      <c r="T345" s="48"/>
      <c r="U345" s="55"/>
      <c r="V345" s="48"/>
      <c r="W345" s="48"/>
      <c r="X345" s="48"/>
      <c r="Y345" s="48"/>
      <c r="Z345" s="48"/>
      <c r="AA345" s="47">
        <v>234</v>
      </c>
      <c r="AB345" s="48" t="s">
        <v>3</v>
      </c>
      <c r="AC345" s="48" t="s">
        <v>461</v>
      </c>
      <c r="AD345" s="57" t="s">
        <v>1211</v>
      </c>
      <c r="AE345" s="45"/>
      <c r="AF345" s="48"/>
      <c r="AG345" s="48"/>
      <c r="AH345" s="45"/>
      <c r="AI345" s="45"/>
      <c r="AJ345" s="45"/>
      <c r="AK345" s="45"/>
      <c r="AL345" s="48"/>
      <c r="AM345" s="48"/>
      <c r="AN345" s="33"/>
      <c r="AO345" s="32"/>
      <c r="AP345" s="9"/>
      <c r="AQ345" s="10"/>
    </row>
    <row r="346" spans="1:43" ht="38.25">
      <c r="A346" s="58" t="s">
        <v>902</v>
      </c>
      <c r="B346" s="46" t="s">
        <v>184</v>
      </c>
      <c r="C346" s="56">
        <v>1056600103691</v>
      </c>
      <c r="D346" s="102" t="s">
        <v>79</v>
      </c>
      <c r="E346" s="102" t="s">
        <v>434</v>
      </c>
      <c r="F346" s="56" t="s">
        <v>238</v>
      </c>
      <c r="G346" s="102" t="s">
        <v>550</v>
      </c>
      <c r="H346" s="56" t="s">
        <v>238</v>
      </c>
      <c r="I346" s="102" t="s">
        <v>549</v>
      </c>
      <c r="J346" s="56" t="s">
        <v>301</v>
      </c>
      <c r="K346" s="102" t="s">
        <v>548</v>
      </c>
      <c r="L346" s="119">
        <v>1</v>
      </c>
      <c r="M346" s="63">
        <v>0.75</v>
      </c>
      <c r="N346" s="57" t="s">
        <v>1112</v>
      </c>
      <c r="O346" s="63">
        <f>Данные!L346*Данные!M346*[1]Данные!AG339/30.4</f>
        <v>6.1677631578947369E-3</v>
      </c>
      <c r="P346" s="47" t="s">
        <v>1019</v>
      </c>
      <c r="Q346" s="47" t="s">
        <v>1019</v>
      </c>
      <c r="R346" s="47" t="s">
        <v>1019</v>
      </c>
      <c r="S346" s="48" t="s">
        <v>1018</v>
      </c>
      <c r="T346" s="48"/>
      <c r="U346" s="55"/>
      <c r="V346" s="48"/>
      <c r="W346" s="48"/>
      <c r="X346" s="48"/>
      <c r="Y346" s="48"/>
      <c r="Z346" s="48"/>
      <c r="AA346" s="47">
        <v>234</v>
      </c>
      <c r="AB346" s="48" t="s">
        <v>3</v>
      </c>
      <c r="AC346" s="48" t="s">
        <v>461</v>
      </c>
      <c r="AD346" s="57" t="s">
        <v>1210</v>
      </c>
      <c r="AE346" s="45"/>
      <c r="AF346" s="48"/>
      <c r="AG346" s="48"/>
      <c r="AH346" s="45"/>
      <c r="AI346" s="45" t="s">
        <v>184</v>
      </c>
      <c r="AJ346" s="45" t="s">
        <v>79</v>
      </c>
      <c r="AK346" s="45" t="s">
        <v>434</v>
      </c>
      <c r="AL346" s="48"/>
      <c r="AM346" s="48"/>
      <c r="AN346" s="12"/>
      <c r="AO346" s="8"/>
      <c r="AP346" s="9"/>
      <c r="AQ346" s="10"/>
    </row>
    <row r="347" spans="1:43" ht="25.5">
      <c r="A347" s="58" t="s">
        <v>903</v>
      </c>
      <c r="B347" s="46" t="s">
        <v>185</v>
      </c>
      <c r="C347" s="46">
        <v>305667321600011</v>
      </c>
      <c r="D347" s="99" t="s">
        <v>80</v>
      </c>
      <c r="E347" s="99"/>
      <c r="F347" s="46" t="s">
        <v>238</v>
      </c>
      <c r="G347" s="99" t="s">
        <v>550</v>
      </c>
      <c r="H347" s="46" t="s">
        <v>238</v>
      </c>
      <c r="I347" s="102" t="s">
        <v>549</v>
      </c>
      <c r="J347" s="46" t="s">
        <v>238</v>
      </c>
      <c r="K347" s="99" t="s">
        <v>1132</v>
      </c>
      <c r="L347" s="119">
        <v>3</v>
      </c>
      <c r="M347" s="63">
        <v>0.75</v>
      </c>
      <c r="N347" s="45" t="s">
        <v>1104</v>
      </c>
      <c r="O347" s="63">
        <v>0</v>
      </c>
      <c r="P347" s="47" t="s">
        <v>1019</v>
      </c>
      <c r="Q347" s="47" t="s">
        <v>1019</v>
      </c>
      <c r="R347" s="47" t="s">
        <v>1019</v>
      </c>
      <c r="S347" s="48" t="s">
        <v>1018</v>
      </c>
      <c r="T347" s="48"/>
      <c r="U347" s="48"/>
      <c r="V347" s="48"/>
      <c r="W347" s="48"/>
      <c r="X347" s="48"/>
      <c r="Y347" s="48"/>
      <c r="Z347" s="48"/>
      <c r="AA347" s="47">
        <v>234</v>
      </c>
      <c r="AB347" s="48" t="s">
        <v>3</v>
      </c>
      <c r="AC347" s="48" t="s">
        <v>461</v>
      </c>
      <c r="AD347" s="45" t="s">
        <v>411</v>
      </c>
      <c r="AE347" s="45" t="s">
        <v>1050</v>
      </c>
      <c r="AF347" s="48"/>
      <c r="AG347" s="48"/>
      <c r="AH347" s="45"/>
      <c r="AI347" s="45" t="s">
        <v>185</v>
      </c>
      <c r="AJ347" s="45" t="s">
        <v>80</v>
      </c>
      <c r="AK347" s="45"/>
      <c r="AL347" s="48"/>
      <c r="AM347" s="48"/>
      <c r="AN347" s="12"/>
      <c r="AO347" s="8"/>
      <c r="AP347" s="9"/>
      <c r="AQ347" s="10"/>
    </row>
    <row r="348" spans="1:43" ht="38.25">
      <c r="A348" s="58" t="s">
        <v>904</v>
      </c>
      <c r="B348" s="46" t="s">
        <v>186</v>
      </c>
      <c r="C348" s="46">
        <v>1027739276311</v>
      </c>
      <c r="D348" s="99" t="s">
        <v>81</v>
      </c>
      <c r="E348" s="99" t="s">
        <v>435</v>
      </c>
      <c r="F348" s="46" t="s">
        <v>238</v>
      </c>
      <c r="G348" s="99" t="s">
        <v>550</v>
      </c>
      <c r="H348" s="46" t="s">
        <v>238</v>
      </c>
      <c r="I348" s="102" t="s">
        <v>549</v>
      </c>
      <c r="J348" s="46" t="s">
        <v>238</v>
      </c>
      <c r="K348" s="99" t="s">
        <v>1132</v>
      </c>
      <c r="L348" s="119">
        <v>2</v>
      </c>
      <c r="M348" s="63">
        <v>1</v>
      </c>
      <c r="N348" s="45" t="s">
        <v>433</v>
      </c>
      <c r="O348" s="63">
        <f>Данные!L348*Данные!M348*[1]Данные!AG341/30.4</f>
        <v>6.5789473684210523E-2</v>
      </c>
      <c r="P348" s="47" t="s">
        <v>1019</v>
      </c>
      <c r="Q348" s="47" t="s">
        <v>1019</v>
      </c>
      <c r="R348" s="47" t="s">
        <v>1019</v>
      </c>
      <c r="S348" s="48" t="s">
        <v>1018</v>
      </c>
      <c r="T348" s="48"/>
      <c r="U348" s="48"/>
      <c r="V348" s="48"/>
      <c r="W348" s="48"/>
      <c r="X348" s="48"/>
      <c r="Y348" s="48"/>
      <c r="Z348" s="48"/>
      <c r="AA348" s="47">
        <v>234</v>
      </c>
      <c r="AB348" s="48" t="s">
        <v>3</v>
      </c>
      <c r="AC348" s="48" t="s">
        <v>461</v>
      </c>
      <c r="AD348" s="45" t="s">
        <v>313</v>
      </c>
      <c r="AE348" s="45" t="s">
        <v>398</v>
      </c>
      <c r="AF348" s="48"/>
      <c r="AG348" s="48"/>
      <c r="AH348" s="45" t="s">
        <v>5</v>
      </c>
      <c r="AI348" s="45" t="s">
        <v>186</v>
      </c>
      <c r="AJ348" s="45" t="s">
        <v>81</v>
      </c>
      <c r="AK348" s="45" t="s">
        <v>435</v>
      </c>
      <c r="AL348" s="48"/>
      <c r="AM348" s="48"/>
      <c r="AN348" s="12"/>
      <c r="AO348" s="8"/>
      <c r="AP348" s="9"/>
      <c r="AQ348" s="10"/>
    </row>
    <row r="349" spans="1:43" ht="38.25">
      <c r="A349" s="58" t="s">
        <v>905</v>
      </c>
      <c r="B349" s="46" t="s">
        <v>187</v>
      </c>
      <c r="C349" s="46">
        <v>1036604384662</v>
      </c>
      <c r="D349" s="99" t="s">
        <v>82</v>
      </c>
      <c r="E349" s="99" t="s">
        <v>436</v>
      </c>
      <c r="F349" s="46" t="s">
        <v>238</v>
      </c>
      <c r="G349" s="99" t="s">
        <v>550</v>
      </c>
      <c r="H349" s="46" t="s">
        <v>238</v>
      </c>
      <c r="I349" s="102" t="s">
        <v>549</v>
      </c>
      <c r="J349" s="46" t="s">
        <v>238</v>
      </c>
      <c r="K349" s="99" t="s">
        <v>1132</v>
      </c>
      <c r="L349" s="119">
        <v>3</v>
      </c>
      <c r="M349" s="63">
        <v>0.75</v>
      </c>
      <c r="N349" s="45" t="s">
        <v>1110</v>
      </c>
      <c r="O349" s="63">
        <f>Данные!L349*Данные!M349*[1]Данные!AG342/30.4</f>
        <v>0.2960526315789474</v>
      </c>
      <c r="P349" s="47" t="s">
        <v>1019</v>
      </c>
      <c r="Q349" s="47" t="s">
        <v>1019</v>
      </c>
      <c r="R349" s="47" t="s">
        <v>1019</v>
      </c>
      <c r="S349" s="48" t="s">
        <v>1018</v>
      </c>
      <c r="T349" s="48"/>
      <c r="U349" s="48"/>
      <c r="V349" s="48"/>
      <c r="W349" s="48"/>
      <c r="X349" s="48"/>
      <c r="Y349" s="48"/>
      <c r="Z349" s="48"/>
      <c r="AA349" s="47">
        <v>234</v>
      </c>
      <c r="AB349" s="48" t="s">
        <v>3</v>
      </c>
      <c r="AC349" s="48" t="s">
        <v>461</v>
      </c>
      <c r="AD349" s="45" t="s">
        <v>313</v>
      </c>
      <c r="AE349" s="45" t="s">
        <v>236</v>
      </c>
      <c r="AF349" s="48"/>
      <c r="AG349" s="48"/>
      <c r="AH349" s="45" t="s">
        <v>5</v>
      </c>
      <c r="AI349" s="45" t="s">
        <v>187</v>
      </c>
      <c r="AJ349" s="45" t="s">
        <v>82</v>
      </c>
      <c r="AK349" s="45" t="s">
        <v>436</v>
      </c>
      <c r="AL349" s="48"/>
      <c r="AM349" s="48"/>
      <c r="AN349" s="12"/>
      <c r="AO349" s="8"/>
      <c r="AP349" s="9"/>
      <c r="AQ349" s="10"/>
    </row>
    <row r="350" spans="1:43" ht="51">
      <c r="A350" s="58" t="s">
        <v>906</v>
      </c>
      <c r="B350" s="46" t="s">
        <v>188</v>
      </c>
      <c r="C350" s="46">
        <v>1176658008383</v>
      </c>
      <c r="D350" s="99" t="s">
        <v>83</v>
      </c>
      <c r="E350" s="99" t="s">
        <v>437</v>
      </c>
      <c r="F350" s="46" t="s">
        <v>238</v>
      </c>
      <c r="G350" s="99" t="s">
        <v>550</v>
      </c>
      <c r="H350" s="46" t="s">
        <v>238</v>
      </c>
      <c r="I350" s="102" t="s">
        <v>549</v>
      </c>
      <c r="J350" s="46" t="s">
        <v>238</v>
      </c>
      <c r="K350" s="99" t="s">
        <v>1132</v>
      </c>
      <c r="L350" s="119">
        <v>1</v>
      </c>
      <c r="M350" s="63">
        <v>1</v>
      </c>
      <c r="N350" s="45" t="s">
        <v>1104</v>
      </c>
      <c r="O350" s="63">
        <v>1.4E-2</v>
      </c>
      <c r="P350" s="47" t="s">
        <v>1019</v>
      </c>
      <c r="Q350" s="47" t="s">
        <v>1019</v>
      </c>
      <c r="R350" s="47" t="s">
        <v>1019</v>
      </c>
      <c r="S350" s="48" t="s">
        <v>1018</v>
      </c>
      <c r="T350" s="48"/>
      <c r="U350" s="48"/>
      <c r="V350" s="48"/>
      <c r="W350" s="48"/>
      <c r="X350" s="48"/>
      <c r="Y350" s="48"/>
      <c r="Z350" s="48"/>
      <c r="AA350" s="47">
        <v>234</v>
      </c>
      <c r="AB350" s="48" t="s">
        <v>3</v>
      </c>
      <c r="AC350" s="48" t="s">
        <v>461</v>
      </c>
      <c r="AD350" s="45" t="s">
        <v>383</v>
      </c>
      <c r="AE350" s="45" t="s">
        <v>1049</v>
      </c>
      <c r="AF350" s="48"/>
      <c r="AG350" s="48"/>
      <c r="AH350" s="45" t="s">
        <v>24</v>
      </c>
      <c r="AI350" s="45" t="s">
        <v>188</v>
      </c>
      <c r="AJ350" s="45" t="s">
        <v>83</v>
      </c>
      <c r="AK350" s="45" t="s">
        <v>437</v>
      </c>
      <c r="AL350" s="48"/>
      <c r="AM350" s="48"/>
      <c r="AN350" s="12"/>
      <c r="AO350" s="8"/>
      <c r="AP350" s="9"/>
      <c r="AQ350" s="10"/>
    </row>
    <row r="351" spans="1:43" ht="38.25">
      <c r="A351" s="58" t="s">
        <v>907</v>
      </c>
      <c r="B351" s="46" t="s">
        <v>189</v>
      </c>
      <c r="C351" s="46">
        <v>1076603000946</v>
      </c>
      <c r="D351" s="99" t="s">
        <v>84</v>
      </c>
      <c r="E351" s="99" t="s">
        <v>1033</v>
      </c>
      <c r="F351" s="46" t="s">
        <v>238</v>
      </c>
      <c r="G351" s="99" t="s">
        <v>550</v>
      </c>
      <c r="H351" s="46" t="s">
        <v>238</v>
      </c>
      <c r="I351" s="102" t="s">
        <v>549</v>
      </c>
      <c r="J351" s="46" t="s">
        <v>238</v>
      </c>
      <c r="K351" s="99" t="s">
        <v>1132</v>
      </c>
      <c r="L351" s="119">
        <v>2</v>
      </c>
      <c r="M351" s="63">
        <v>0.5</v>
      </c>
      <c r="N351" s="45" t="s">
        <v>433</v>
      </c>
      <c r="O351" s="63">
        <f>Данные!L351*Данные!M351*[1]Данные!AG344/30.4</f>
        <v>3.2894736842105261E-2</v>
      </c>
      <c r="P351" s="47" t="s">
        <v>1019</v>
      </c>
      <c r="Q351" s="47" t="s">
        <v>1019</v>
      </c>
      <c r="R351" s="47" t="s">
        <v>1019</v>
      </c>
      <c r="S351" s="48" t="s">
        <v>1018</v>
      </c>
      <c r="T351" s="48"/>
      <c r="U351" s="48"/>
      <c r="V351" s="48"/>
      <c r="W351" s="48"/>
      <c r="X351" s="48"/>
      <c r="Y351" s="48"/>
      <c r="Z351" s="48"/>
      <c r="AA351" s="47">
        <v>234</v>
      </c>
      <c r="AB351" s="48" t="s">
        <v>3</v>
      </c>
      <c r="AC351" s="48" t="s">
        <v>461</v>
      </c>
      <c r="AD351" s="45" t="s">
        <v>383</v>
      </c>
      <c r="AE351" s="45" t="s">
        <v>412</v>
      </c>
      <c r="AF351" s="48"/>
      <c r="AG351" s="48"/>
      <c r="AH351" s="45" t="s">
        <v>5</v>
      </c>
      <c r="AI351" s="45" t="s">
        <v>189</v>
      </c>
      <c r="AJ351" s="45" t="s">
        <v>84</v>
      </c>
      <c r="AK351" s="45" t="s">
        <v>1033</v>
      </c>
      <c r="AL351" s="48"/>
      <c r="AM351" s="48"/>
      <c r="AN351" s="12"/>
      <c r="AO351" s="8"/>
      <c r="AP351" s="9"/>
      <c r="AQ351" s="10"/>
    </row>
    <row r="352" spans="1:43" ht="38.25">
      <c r="A352" s="58" t="s">
        <v>908</v>
      </c>
      <c r="B352" s="46" t="s">
        <v>190</v>
      </c>
      <c r="C352" s="46">
        <v>1169658018551</v>
      </c>
      <c r="D352" s="99" t="s">
        <v>85</v>
      </c>
      <c r="E352" s="99" t="s">
        <v>438</v>
      </c>
      <c r="F352" s="46" t="s">
        <v>238</v>
      </c>
      <c r="G352" s="99" t="s">
        <v>550</v>
      </c>
      <c r="H352" s="46" t="s">
        <v>238</v>
      </c>
      <c r="I352" s="102" t="s">
        <v>549</v>
      </c>
      <c r="J352" s="46" t="s">
        <v>238</v>
      </c>
      <c r="K352" s="99" t="s">
        <v>1132</v>
      </c>
      <c r="L352" s="119">
        <v>2</v>
      </c>
      <c r="M352" s="63">
        <v>0.8</v>
      </c>
      <c r="N352" s="45" t="s">
        <v>1104</v>
      </c>
      <c r="O352" s="63">
        <v>0.04</v>
      </c>
      <c r="P352" s="47" t="s">
        <v>1019</v>
      </c>
      <c r="Q352" s="47" t="s">
        <v>1019</v>
      </c>
      <c r="R352" s="47" t="s">
        <v>1019</v>
      </c>
      <c r="S352" s="48" t="s">
        <v>1018</v>
      </c>
      <c r="T352" s="48"/>
      <c r="U352" s="48"/>
      <c r="V352" s="48"/>
      <c r="W352" s="48"/>
      <c r="X352" s="48"/>
      <c r="Y352" s="48"/>
      <c r="Z352" s="48"/>
      <c r="AA352" s="47">
        <v>234</v>
      </c>
      <c r="AB352" s="48" t="s">
        <v>3</v>
      </c>
      <c r="AC352" s="48" t="s">
        <v>461</v>
      </c>
      <c r="AD352" s="45" t="s">
        <v>364</v>
      </c>
      <c r="AE352" s="45" t="s">
        <v>308</v>
      </c>
      <c r="AF352" s="48"/>
      <c r="AG352" s="48"/>
      <c r="AH352" s="45" t="s">
        <v>24</v>
      </c>
      <c r="AI352" s="45" t="s">
        <v>190</v>
      </c>
      <c r="AJ352" s="45" t="s">
        <v>85</v>
      </c>
      <c r="AK352" s="45" t="s">
        <v>438</v>
      </c>
      <c r="AL352" s="48"/>
      <c r="AM352" s="48"/>
      <c r="AN352" s="12"/>
      <c r="AO352" s="8"/>
      <c r="AP352" s="9"/>
      <c r="AQ352" s="10"/>
    </row>
    <row r="353" spans="1:43" ht="25.5">
      <c r="A353" s="58" t="s">
        <v>909</v>
      </c>
      <c r="B353" s="46" t="s">
        <v>191</v>
      </c>
      <c r="C353" s="46">
        <v>1026600632552</v>
      </c>
      <c r="D353" s="99" t="s">
        <v>86</v>
      </c>
      <c r="E353" s="99" t="s">
        <v>439</v>
      </c>
      <c r="F353" s="46" t="s">
        <v>238</v>
      </c>
      <c r="G353" s="99" t="s">
        <v>550</v>
      </c>
      <c r="H353" s="46" t="s">
        <v>238</v>
      </c>
      <c r="I353" s="102" t="s">
        <v>549</v>
      </c>
      <c r="J353" s="46" t="s">
        <v>238</v>
      </c>
      <c r="K353" s="99" t="s">
        <v>1132</v>
      </c>
      <c r="L353" s="119">
        <v>2</v>
      </c>
      <c r="M353" s="63">
        <v>1</v>
      </c>
      <c r="N353" s="45" t="s">
        <v>432</v>
      </c>
      <c r="O353" s="63">
        <f>Данные!L353*Данные!M353*[1]Данные!AG346/30.4</f>
        <v>0.28587092731829578</v>
      </c>
      <c r="P353" s="47" t="s">
        <v>1019</v>
      </c>
      <c r="Q353" s="47" t="s">
        <v>1019</v>
      </c>
      <c r="R353" s="47" t="s">
        <v>1019</v>
      </c>
      <c r="S353" s="48" t="s">
        <v>1018</v>
      </c>
      <c r="T353" s="48"/>
      <c r="U353" s="48"/>
      <c r="V353" s="48"/>
      <c r="W353" s="48"/>
      <c r="X353" s="48"/>
      <c r="Y353" s="48"/>
      <c r="Z353" s="48"/>
      <c r="AA353" s="47">
        <v>234</v>
      </c>
      <c r="AB353" s="48" t="s">
        <v>3</v>
      </c>
      <c r="AC353" s="48" t="s">
        <v>461</v>
      </c>
      <c r="AD353" s="45" t="s">
        <v>379</v>
      </c>
      <c r="AE353" s="45" t="s">
        <v>238</v>
      </c>
      <c r="AF353" s="48"/>
      <c r="AG353" s="48"/>
      <c r="AH353" s="45" t="s">
        <v>6</v>
      </c>
      <c r="AI353" s="45" t="s">
        <v>191</v>
      </c>
      <c r="AJ353" s="45" t="s">
        <v>86</v>
      </c>
      <c r="AK353" s="45" t="s">
        <v>439</v>
      </c>
      <c r="AL353" s="48"/>
      <c r="AM353" s="48"/>
      <c r="AN353" s="12"/>
      <c r="AO353" s="8"/>
      <c r="AP353" s="9"/>
      <c r="AQ353" s="10"/>
    </row>
    <row r="354" spans="1:43" ht="38.25">
      <c r="A354" s="58" t="s">
        <v>910</v>
      </c>
      <c r="B354" s="46" t="s">
        <v>192</v>
      </c>
      <c r="C354" s="46">
        <v>1086674027109</v>
      </c>
      <c r="D354" s="99" t="s">
        <v>87</v>
      </c>
      <c r="E354" s="99" t="s">
        <v>1032</v>
      </c>
      <c r="F354" s="46" t="s">
        <v>238</v>
      </c>
      <c r="G354" s="99" t="s">
        <v>550</v>
      </c>
      <c r="H354" s="46" t="s">
        <v>238</v>
      </c>
      <c r="I354" s="102" t="s">
        <v>549</v>
      </c>
      <c r="J354" s="46" t="s">
        <v>238</v>
      </c>
      <c r="K354" s="99" t="s">
        <v>1132</v>
      </c>
      <c r="L354" s="119">
        <v>1</v>
      </c>
      <c r="M354" s="63">
        <v>1</v>
      </c>
      <c r="N354" s="45" t="s">
        <v>1106</v>
      </c>
      <c r="O354" s="63">
        <f>Данные!L354*Данные!M354*[1]Данные!AG347/30.4</f>
        <v>0.28587092731829578</v>
      </c>
      <c r="P354" s="47" t="s">
        <v>1019</v>
      </c>
      <c r="Q354" s="47" t="s">
        <v>1019</v>
      </c>
      <c r="R354" s="47" t="s">
        <v>1019</v>
      </c>
      <c r="S354" s="48" t="s">
        <v>1018</v>
      </c>
      <c r="T354" s="48"/>
      <c r="U354" s="48"/>
      <c r="V354" s="48"/>
      <c r="W354" s="48"/>
      <c r="X354" s="48"/>
      <c r="Y354" s="48"/>
      <c r="Z354" s="48"/>
      <c r="AA354" s="47">
        <v>234</v>
      </c>
      <c r="AB354" s="48" t="s">
        <v>3</v>
      </c>
      <c r="AC354" s="48" t="s">
        <v>461</v>
      </c>
      <c r="AD354" s="45" t="s">
        <v>413</v>
      </c>
      <c r="AE354" s="45" t="s">
        <v>1048</v>
      </c>
      <c r="AF354" s="48"/>
      <c r="AG354" s="48"/>
      <c r="AH354" s="45" t="s">
        <v>6</v>
      </c>
      <c r="AI354" s="45" t="s">
        <v>192</v>
      </c>
      <c r="AJ354" s="45" t="s">
        <v>87</v>
      </c>
      <c r="AK354" s="45" t="s">
        <v>1032</v>
      </c>
      <c r="AL354" s="48"/>
      <c r="AM354" s="48"/>
      <c r="AN354" s="12"/>
      <c r="AO354" s="8"/>
      <c r="AP354" s="9"/>
      <c r="AQ354" s="10"/>
    </row>
    <row r="355" spans="1:43" ht="38.25">
      <c r="A355" s="58" t="s">
        <v>911</v>
      </c>
      <c r="B355" s="46" t="s">
        <v>193</v>
      </c>
      <c r="C355" s="46">
        <v>1069670118044</v>
      </c>
      <c r="D355" s="99" t="s">
        <v>88</v>
      </c>
      <c r="E355" s="99" t="s">
        <v>1031</v>
      </c>
      <c r="F355" s="46" t="s">
        <v>238</v>
      </c>
      <c r="G355" s="99" t="s">
        <v>550</v>
      </c>
      <c r="H355" s="46" t="s">
        <v>238</v>
      </c>
      <c r="I355" s="102" t="s">
        <v>549</v>
      </c>
      <c r="J355" s="46" t="s">
        <v>238</v>
      </c>
      <c r="K355" s="99" t="s">
        <v>1132</v>
      </c>
      <c r="L355" s="119">
        <v>1</v>
      </c>
      <c r="M355" s="63">
        <v>0.75</v>
      </c>
      <c r="N355" s="45" t="s">
        <v>1105</v>
      </c>
      <c r="O355" s="63">
        <f>Данные!L355*Данные!M355*[1]Данные!AG348/30.4</f>
        <v>0.32160479323308278</v>
      </c>
      <c r="P355" s="47" t="s">
        <v>1019</v>
      </c>
      <c r="Q355" s="47" t="s">
        <v>1019</v>
      </c>
      <c r="R355" s="47" t="s">
        <v>1019</v>
      </c>
      <c r="S355" s="48" t="s">
        <v>1018</v>
      </c>
      <c r="T355" s="48"/>
      <c r="U355" s="48"/>
      <c r="V355" s="48"/>
      <c r="W355" s="48"/>
      <c r="X355" s="48"/>
      <c r="Y355" s="48"/>
      <c r="Z355" s="48"/>
      <c r="AA355" s="47">
        <v>234</v>
      </c>
      <c r="AB355" s="48" t="s">
        <v>3</v>
      </c>
      <c r="AC355" s="48" t="s">
        <v>461</v>
      </c>
      <c r="AD355" s="45" t="s">
        <v>307</v>
      </c>
      <c r="AE355" s="45" t="s">
        <v>303</v>
      </c>
      <c r="AF355" s="48"/>
      <c r="AG355" s="48"/>
      <c r="AH355" s="45"/>
      <c r="AI355" s="45" t="s">
        <v>193</v>
      </c>
      <c r="AJ355" s="45" t="s">
        <v>88</v>
      </c>
      <c r="AK355" s="45" t="s">
        <v>1031</v>
      </c>
      <c r="AL355" s="48"/>
      <c r="AM355" s="48"/>
      <c r="AN355" s="12"/>
      <c r="AO355" s="8"/>
      <c r="AP355" s="9"/>
      <c r="AQ355" s="10"/>
    </row>
    <row r="356" spans="1:43" ht="25.5">
      <c r="A356" s="58" t="s">
        <v>912</v>
      </c>
      <c r="B356" s="46" t="s">
        <v>194</v>
      </c>
      <c r="C356" s="46">
        <v>304660328800014</v>
      </c>
      <c r="D356" s="99" t="s">
        <v>89</v>
      </c>
      <c r="E356" s="99"/>
      <c r="F356" s="46" t="s">
        <v>238</v>
      </c>
      <c r="G356" s="99" t="s">
        <v>550</v>
      </c>
      <c r="H356" s="46" t="s">
        <v>238</v>
      </c>
      <c r="I356" s="102" t="s">
        <v>549</v>
      </c>
      <c r="J356" s="46" t="s">
        <v>238</v>
      </c>
      <c r="K356" s="99" t="s">
        <v>1132</v>
      </c>
      <c r="L356" s="119">
        <v>1</v>
      </c>
      <c r="M356" s="63">
        <v>0.8</v>
      </c>
      <c r="N356" s="45" t="s">
        <v>1106</v>
      </c>
      <c r="O356" s="63">
        <f>Данные!L356*Данные!M356*[1]Данные!AG349/30.4</f>
        <v>0.22869674185463665</v>
      </c>
      <c r="P356" s="47" t="s">
        <v>1019</v>
      </c>
      <c r="Q356" s="47" t="s">
        <v>1019</v>
      </c>
      <c r="R356" s="47" t="s">
        <v>1019</v>
      </c>
      <c r="S356" s="48" t="s">
        <v>1018</v>
      </c>
      <c r="T356" s="48"/>
      <c r="U356" s="48"/>
      <c r="V356" s="48"/>
      <c r="W356" s="48"/>
      <c r="X356" s="48"/>
      <c r="Y356" s="48"/>
      <c r="Z356" s="48"/>
      <c r="AA356" s="47">
        <v>234</v>
      </c>
      <c r="AB356" s="48" t="s">
        <v>3</v>
      </c>
      <c r="AC356" s="48" t="s">
        <v>461</v>
      </c>
      <c r="AD356" s="45" t="s">
        <v>229</v>
      </c>
      <c r="AE356" s="45" t="s">
        <v>237</v>
      </c>
      <c r="AF356" s="48"/>
      <c r="AG356" s="48"/>
      <c r="AH356" s="45" t="s">
        <v>24</v>
      </c>
      <c r="AI356" s="45" t="s">
        <v>194</v>
      </c>
      <c r="AJ356" s="45" t="s">
        <v>89</v>
      </c>
      <c r="AK356" s="45"/>
      <c r="AL356" s="48"/>
      <c r="AM356" s="48"/>
      <c r="AN356" s="12"/>
      <c r="AO356" s="8"/>
      <c r="AP356" s="9"/>
      <c r="AQ356" s="10"/>
    </row>
    <row r="357" spans="1:43" ht="38.25">
      <c r="A357" s="58" t="s">
        <v>913</v>
      </c>
      <c r="B357" s="46" t="s">
        <v>195</v>
      </c>
      <c r="C357" s="46">
        <v>1145958076758</v>
      </c>
      <c r="D357" s="99" t="s">
        <v>90</v>
      </c>
      <c r="E357" s="99" t="s">
        <v>1030</v>
      </c>
      <c r="F357" s="46" t="s">
        <v>238</v>
      </c>
      <c r="G357" s="99" t="s">
        <v>550</v>
      </c>
      <c r="H357" s="46" t="s">
        <v>238</v>
      </c>
      <c r="I357" s="102" t="s">
        <v>549</v>
      </c>
      <c r="J357" s="46" t="s">
        <v>238</v>
      </c>
      <c r="K357" s="99" t="s">
        <v>1132</v>
      </c>
      <c r="L357" s="119">
        <v>2</v>
      </c>
      <c r="M357" s="63">
        <v>0.75</v>
      </c>
      <c r="N357" s="45" t="s">
        <v>433</v>
      </c>
      <c r="O357" s="63">
        <f>Данные!L357*Данные!M357*[1]Данные!AG350/30.4</f>
        <v>4.9342105263157895E-2</v>
      </c>
      <c r="P357" s="47" t="s">
        <v>1019</v>
      </c>
      <c r="Q357" s="47" t="s">
        <v>1019</v>
      </c>
      <c r="R357" s="47" t="s">
        <v>1019</v>
      </c>
      <c r="S357" s="48" t="s">
        <v>1018</v>
      </c>
      <c r="T357" s="48"/>
      <c r="U357" s="48"/>
      <c r="V357" s="48"/>
      <c r="W357" s="48"/>
      <c r="X357" s="48"/>
      <c r="Y357" s="48"/>
      <c r="Z357" s="48"/>
      <c r="AA357" s="47">
        <v>234</v>
      </c>
      <c r="AB357" s="48" t="s">
        <v>3</v>
      </c>
      <c r="AC357" s="48" t="s">
        <v>461</v>
      </c>
      <c r="AD357" s="45" t="s">
        <v>364</v>
      </c>
      <c r="AE357" s="45" t="s">
        <v>389</v>
      </c>
      <c r="AF357" s="48"/>
      <c r="AG357" s="48"/>
      <c r="AH357" s="45"/>
      <c r="AI357" s="45" t="s">
        <v>195</v>
      </c>
      <c r="AJ357" s="45" t="s">
        <v>90</v>
      </c>
      <c r="AK357" s="45" t="s">
        <v>1030</v>
      </c>
      <c r="AL357" s="48"/>
      <c r="AM357" s="48"/>
      <c r="AN357" s="12"/>
      <c r="AO357" s="8"/>
      <c r="AP357" s="9"/>
      <c r="AQ357" s="10"/>
    </row>
    <row r="358" spans="1:43" ht="25.5">
      <c r="A358" s="58" t="s">
        <v>914</v>
      </c>
      <c r="B358" s="46" t="s">
        <v>196</v>
      </c>
      <c r="C358" s="46">
        <v>317665800063671</v>
      </c>
      <c r="D358" s="99" t="s">
        <v>91</v>
      </c>
      <c r="E358" s="99"/>
      <c r="F358" s="46" t="s">
        <v>238</v>
      </c>
      <c r="G358" s="99" t="s">
        <v>550</v>
      </c>
      <c r="H358" s="46" t="s">
        <v>238</v>
      </c>
      <c r="I358" s="102" t="s">
        <v>549</v>
      </c>
      <c r="J358" s="46" t="s">
        <v>238</v>
      </c>
      <c r="K358" s="99" t="s">
        <v>1132</v>
      </c>
      <c r="L358" s="119">
        <v>1</v>
      </c>
      <c r="M358" s="63">
        <v>0.8</v>
      </c>
      <c r="N358" s="45" t="s">
        <v>1104</v>
      </c>
      <c r="O358" s="63">
        <v>0</v>
      </c>
      <c r="P358" s="47" t="s">
        <v>1019</v>
      </c>
      <c r="Q358" s="47" t="s">
        <v>1019</v>
      </c>
      <c r="R358" s="47" t="s">
        <v>1019</v>
      </c>
      <c r="S358" s="48" t="s">
        <v>1018</v>
      </c>
      <c r="T358" s="48"/>
      <c r="U358" s="48"/>
      <c r="V358" s="48"/>
      <c r="W358" s="48"/>
      <c r="X358" s="48"/>
      <c r="Y358" s="48"/>
      <c r="Z358" s="48"/>
      <c r="AA358" s="47">
        <v>234</v>
      </c>
      <c r="AB358" s="48" t="s">
        <v>3</v>
      </c>
      <c r="AC358" s="48" t="s">
        <v>461</v>
      </c>
      <c r="AD358" s="45" t="s">
        <v>414</v>
      </c>
      <c r="AE358" s="45" t="s">
        <v>375</v>
      </c>
      <c r="AF358" s="48"/>
      <c r="AG358" s="48"/>
      <c r="AH358" s="45"/>
      <c r="AI358" s="45" t="s">
        <v>196</v>
      </c>
      <c r="AJ358" s="45" t="s">
        <v>91</v>
      </c>
      <c r="AK358" s="45"/>
      <c r="AL358" s="48"/>
      <c r="AM358" s="48"/>
      <c r="AN358" s="12"/>
      <c r="AO358" s="8"/>
      <c r="AP358" s="9"/>
      <c r="AQ358" s="10"/>
    </row>
    <row r="359" spans="1:43" ht="25.5">
      <c r="A359" s="58" t="s">
        <v>915</v>
      </c>
      <c r="B359" s="46" t="s">
        <v>197</v>
      </c>
      <c r="C359" s="46">
        <v>313668323800022</v>
      </c>
      <c r="D359" s="99" t="s">
        <v>92</v>
      </c>
      <c r="E359" s="99"/>
      <c r="F359" s="46" t="s">
        <v>238</v>
      </c>
      <c r="G359" s="99" t="s">
        <v>550</v>
      </c>
      <c r="H359" s="46" t="s">
        <v>238</v>
      </c>
      <c r="I359" s="102" t="s">
        <v>549</v>
      </c>
      <c r="J359" s="46" t="s">
        <v>238</v>
      </c>
      <c r="K359" s="99" t="s">
        <v>1132</v>
      </c>
      <c r="L359" s="119">
        <v>1</v>
      </c>
      <c r="M359" s="63">
        <v>0.8</v>
      </c>
      <c r="N359" s="45" t="s">
        <v>1104</v>
      </c>
      <c r="O359" s="63">
        <v>2.4E-2</v>
      </c>
      <c r="P359" s="47" t="s">
        <v>1019</v>
      </c>
      <c r="Q359" s="47" t="s">
        <v>1019</v>
      </c>
      <c r="R359" s="47" t="s">
        <v>1019</v>
      </c>
      <c r="S359" s="48" t="s">
        <v>1018</v>
      </c>
      <c r="T359" s="48"/>
      <c r="U359" s="48"/>
      <c r="V359" s="48"/>
      <c r="W359" s="48"/>
      <c r="X359" s="48"/>
      <c r="Y359" s="48"/>
      <c r="Z359" s="48"/>
      <c r="AA359" s="47">
        <v>234</v>
      </c>
      <c r="AB359" s="48" t="s">
        <v>3</v>
      </c>
      <c r="AC359" s="48" t="s">
        <v>461</v>
      </c>
      <c r="AD359" s="45" t="s">
        <v>383</v>
      </c>
      <c r="AE359" s="45" t="s">
        <v>1047</v>
      </c>
      <c r="AF359" s="48"/>
      <c r="AG359" s="48"/>
      <c r="AH359" s="45" t="s">
        <v>5</v>
      </c>
      <c r="AI359" s="45" t="s">
        <v>197</v>
      </c>
      <c r="AJ359" s="45" t="s">
        <v>92</v>
      </c>
      <c r="AK359" s="45"/>
      <c r="AL359" s="48"/>
      <c r="AM359" s="48"/>
      <c r="AN359" s="12"/>
      <c r="AO359" s="8"/>
      <c r="AP359" s="9"/>
      <c r="AQ359" s="10"/>
    </row>
    <row r="360" spans="1:43" ht="38.25">
      <c r="A360" s="58" t="s">
        <v>916</v>
      </c>
      <c r="B360" s="46" t="s">
        <v>198</v>
      </c>
      <c r="C360" s="46">
        <v>1069670139417</v>
      </c>
      <c r="D360" s="99" t="s">
        <v>93</v>
      </c>
      <c r="E360" s="99" t="s">
        <v>1029</v>
      </c>
      <c r="F360" s="46" t="s">
        <v>238</v>
      </c>
      <c r="G360" s="99" t="s">
        <v>550</v>
      </c>
      <c r="H360" s="46" t="s">
        <v>238</v>
      </c>
      <c r="I360" s="102" t="s">
        <v>549</v>
      </c>
      <c r="J360" s="46" t="s">
        <v>238</v>
      </c>
      <c r="K360" s="99" t="s">
        <v>1132</v>
      </c>
      <c r="L360" s="119">
        <v>1</v>
      </c>
      <c r="M360" s="63">
        <v>1</v>
      </c>
      <c r="N360" s="45" t="s">
        <v>1104</v>
      </c>
      <c r="O360" s="63">
        <v>0</v>
      </c>
      <c r="P360" s="47" t="s">
        <v>1019</v>
      </c>
      <c r="Q360" s="47" t="s">
        <v>1019</v>
      </c>
      <c r="R360" s="47" t="s">
        <v>1019</v>
      </c>
      <c r="S360" s="48" t="s">
        <v>1018</v>
      </c>
      <c r="T360" s="48"/>
      <c r="U360" s="48"/>
      <c r="V360" s="48"/>
      <c r="W360" s="48"/>
      <c r="X360" s="48"/>
      <c r="Y360" s="48"/>
      <c r="Z360" s="48"/>
      <c r="AA360" s="47">
        <v>234</v>
      </c>
      <c r="AB360" s="48" t="s">
        <v>3</v>
      </c>
      <c r="AC360" s="48" t="s">
        <v>461</v>
      </c>
      <c r="AD360" s="45" t="s">
        <v>395</v>
      </c>
      <c r="AE360" s="45" t="s">
        <v>23</v>
      </c>
      <c r="AF360" s="48"/>
      <c r="AG360" s="48"/>
      <c r="AH360" s="45" t="s">
        <v>24</v>
      </c>
      <c r="AI360" s="45" t="s">
        <v>198</v>
      </c>
      <c r="AJ360" s="45" t="s">
        <v>93</v>
      </c>
      <c r="AK360" s="45" t="s">
        <v>1029</v>
      </c>
      <c r="AL360" s="48"/>
      <c r="AM360" s="48"/>
      <c r="AN360" s="12"/>
      <c r="AO360" s="8"/>
      <c r="AP360" s="9"/>
      <c r="AQ360" s="10"/>
    </row>
    <row r="361" spans="1:43" ht="51">
      <c r="A361" s="58" t="s">
        <v>917</v>
      </c>
      <c r="B361" s="46" t="s">
        <v>199</v>
      </c>
      <c r="C361" s="46">
        <v>1156685002650</v>
      </c>
      <c r="D361" s="99" t="s">
        <v>94</v>
      </c>
      <c r="E361" s="99" t="s">
        <v>1028</v>
      </c>
      <c r="F361" s="46" t="s">
        <v>238</v>
      </c>
      <c r="G361" s="99" t="s">
        <v>550</v>
      </c>
      <c r="H361" s="46" t="s">
        <v>238</v>
      </c>
      <c r="I361" s="102" t="s">
        <v>549</v>
      </c>
      <c r="J361" s="46" t="s">
        <v>238</v>
      </c>
      <c r="K361" s="99" t="s">
        <v>1132</v>
      </c>
      <c r="L361" s="119">
        <v>1</v>
      </c>
      <c r="M361" s="63">
        <v>0.75</v>
      </c>
      <c r="N361" s="45" t="s">
        <v>1101</v>
      </c>
      <c r="O361" s="63">
        <f>Данные!L361*Данные!M361*[1]Данные!AG354/30.4</f>
        <v>4.9342105263157895E-2</v>
      </c>
      <c r="P361" s="47" t="s">
        <v>1019</v>
      </c>
      <c r="Q361" s="47" t="s">
        <v>1019</v>
      </c>
      <c r="R361" s="47" t="s">
        <v>1019</v>
      </c>
      <c r="S361" s="48" t="s">
        <v>1018</v>
      </c>
      <c r="T361" s="48"/>
      <c r="U361" s="48"/>
      <c r="V361" s="48"/>
      <c r="W361" s="48"/>
      <c r="X361" s="48"/>
      <c r="Y361" s="48"/>
      <c r="Z361" s="48"/>
      <c r="AA361" s="47">
        <v>234</v>
      </c>
      <c r="AB361" s="48" t="s">
        <v>3</v>
      </c>
      <c r="AC361" s="48" t="s">
        <v>461</v>
      </c>
      <c r="AD361" s="45" t="s">
        <v>313</v>
      </c>
      <c r="AE361" s="45" t="s">
        <v>236</v>
      </c>
      <c r="AF361" s="48"/>
      <c r="AG361" s="48"/>
      <c r="AH361" s="45" t="s">
        <v>5</v>
      </c>
      <c r="AI361" s="45" t="s">
        <v>199</v>
      </c>
      <c r="AJ361" s="45" t="s">
        <v>94</v>
      </c>
      <c r="AK361" s="45" t="s">
        <v>1028</v>
      </c>
      <c r="AL361" s="48"/>
      <c r="AM361" s="48"/>
      <c r="AN361" s="12"/>
      <c r="AO361" s="8"/>
      <c r="AP361" s="9"/>
      <c r="AQ361" s="10"/>
    </row>
    <row r="362" spans="1:43" ht="25.5">
      <c r="A362" s="58" t="s">
        <v>918</v>
      </c>
      <c r="B362" s="46" t="s">
        <v>200</v>
      </c>
      <c r="C362" s="46">
        <v>1026600627789</v>
      </c>
      <c r="D362" s="99" t="s">
        <v>95</v>
      </c>
      <c r="E362" s="99" t="s">
        <v>440</v>
      </c>
      <c r="F362" s="46" t="s">
        <v>238</v>
      </c>
      <c r="G362" s="99" t="s">
        <v>550</v>
      </c>
      <c r="H362" s="46" t="s">
        <v>238</v>
      </c>
      <c r="I362" s="102" t="s">
        <v>549</v>
      </c>
      <c r="J362" s="46" t="s">
        <v>238</v>
      </c>
      <c r="K362" s="99" t="s">
        <v>1132</v>
      </c>
      <c r="L362" s="119">
        <v>1</v>
      </c>
      <c r="M362" s="63">
        <v>0.8</v>
      </c>
      <c r="N362" s="45" t="s">
        <v>1105</v>
      </c>
      <c r="O362" s="63">
        <f>Данные!L362*Данные!M362*[1]Данные!AG355/30.4</f>
        <v>0.34304511278195499</v>
      </c>
      <c r="P362" s="47" t="s">
        <v>1019</v>
      </c>
      <c r="Q362" s="47" t="s">
        <v>1019</v>
      </c>
      <c r="R362" s="47" t="s">
        <v>1019</v>
      </c>
      <c r="S362" s="48" t="s">
        <v>1018</v>
      </c>
      <c r="T362" s="48"/>
      <c r="U362" s="48"/>
      <c r="V362" s="48"/>
      <c r="W362" s="48"/>
      <c r="X362" s="48"/>
      <c r="Y362" s="48"/>
      <c r="Z362" s="48"/>
      <c r="AA362" s="47">
        <v>234</v>
      </c>
      <c r="AB362" s="48" t="s">
        <v>3</v>
      </c>
      <c r="AC362" s="48" t="s">
        <v>461</v>
      </c>
      <c r="AD362" s="45" t="s">
        <v>364</v>
      </c>
      <c r="AE362" s="45" t="s">
        <v>1046</v>
      </c>
      <c r="AF362" s="48"/>
      <c r="AG362" s="48"/>
      <c r="AH362" s="45" t="s">
        <v>5</v>
      </c>
      <c r="AI362" s="45" t="s">
        <v>200</v>
      </c>
      <c r="AJ362" s="45" t="s">
        <v>95</v>
      </c>
      <c r="AK362" s="45" t="s">
        <v>440</v>
      </c>
      <c r="AL362" s="48"/>
      <c r="AM362" s="48"/>
      <c r="AN362" s="12"/>
      <c r="AO362" s="8"/>
      <c r="AP362" s="9"/>
      <c r="AQ362" s="10"/>
    </row>
    <row r="363" spans="1:43" ht="38.25">
      <c r="A363" s="58" t="s">
        <v>919</v>
      </c>
      <c r="B363" s="46" t="s">
        <v>201</v>
      </c>
      <c r="C363" s="46">
        <v>1026600628119</v>
      </c>
      <c r="D363" s="99" t="s">
        <v>96</v>
      </c>
      <c r="E363" s="99" t="s">
        <v>441</v>
      </c>
      <c r="F363" s="46" t="s">
        <v>238</v>
      </c>
      <c r="G363" s="99" t="s">
        <v>550</v>
      </c>
      <c r="H363" s="46" t="s">
        <v>238</v>
      </c>
      <c r="I363" s="102" t="s">
        <v>549</v>
      </c>
      <c r="J363" s="46" t="s">
        <v>238</v>
      </c>
      <c r="K363" s="99" t="s">
        <v>1132</v>
      </c>
      <c r="L363" s="119">
        <v>2</v>
      </c>
      <c r="M363" s="63">
        <v>1</v>
      </c>
      <c r="N363" s="45" t="s">
        <v>431</v>
      </c>
      <c r="O363" s="63">
        <f>Данные!L363*Данные!M363*[1]Данные!AG356/30.4</f>
        <v>2.0010964912280702</v>
      </c>
      <c r="P363" s="47" t="s">
        <v>1019</v>
      </c>
      <c r="Q363" s="47" t="s">
        <v>1019</v>
      </c>
      <c r="R363" s="47" t="s">
        <v>1019</v>
      </c>
      <c r="S363" s="48" t="s">
        <v>1018</v>
      </c>
      <c r="T363" s="48"/>
      <c r="U363" s="48"/>
      <c r="V363" s="48"/>
      <c r="W363" s="48"/>
      <c r="X363" s="48"/>
      <c r="Y363" s="48"/>
      <c r="Z363" s="48"/>
      <c r="AA363" s="47">
        <v>234</v>
      </c>
      <c r="AB363" s="48" t="s">
        <v>3</v>
      </c>
      <c r="AC363" s="48" t="s">
        <v>461</v>
      </c>
      <c r="AD363" s="45" t="s">
        <v>307</v>
      </c>
      <c r="AE363" s="45" t="s">
        <v>390</v>
      </c>
      <c r="AF363" s="48"/>
      <c r="AG363" s="48"/>
      <c r="AH363" s="45" t="s">
        <v>24</v>
      </c>
      <c r="AI363" s="45" t="s">
        <v>201</v>
      </c>
      <c r="AJ363" s="45" t="s">
        <v>96</v>
      </c>
      <c r="AK363" s="45" t="s">
        <v>441</v>
      </c>
      <c r="AL363" s="48"/>
      <c r="AM363" s="48"/>
      <c r="AN363" s="12"/>
      <c r="AO363" s="8"/>
      <c r="AP363" s="9"/>
      <c r="AQ363" s="10"/>
    </row>
    <row r="364" spans="1:43" ht="38.25">
      <c r="A364" s="58" t="s">
        <v>920</v>
      </c>
      <c r="B364" s="46" t="s">
        <v>202</v>
      </c>
      <c r="C364" s="46">
        <v>1136683001784</v>
      </c>
      <c r="D364" s="99" t="s">
        <v>97</v>
      </c>
      <c r="E364" s="99" t="s">
        <v>442</v>
      </c>
      <c r="F364" s="46" t="s">
        <v>238</v>
      </c>
      <c r="G364" s="99" t="s">
        <v>550</v>
      </c>
      <c r="H364" s="46" t="s">
        <v>238</v>
      </c>
      <c r="I364" s="102" t="s">
        <v>549</v>
      </c>
      <c r="J364" s="46" t="s">
        <v>238</v>
      </c>
      <c r="K364" s="99" t="s">
        <v>1132</v>
      </c>
      <c r="L364" s="119">
        <v>2</v>
      </c>
      <c r="M364" s="63">
        <v>0.8</v>
      </c>
      <c r="N364" s="45" t="s">
        <v>1104</v>
      </c>
      <c r="O364" s="63">
        <v>0</v>
      </c>
      <c r="P364" s="47" t="s">
        <v>1019</v>
      </c>
      <c r="Q364" s="47" t="s">
        <v>1019</v>
      </c>
      <c r="R364" s="47" t="s">
        <v>1019</v>
      </c>
      <c r="S364" s="48" t="s">
        <v>1018</v>
      </c>
      <c r="T364" s="48"/>
      <c r="U364" s="48"/>
      <c r="V364" s="48"/>
      <c r="W364" s="48"/>
      <c r="X364" s="48"/>
      <c r="Y364" s="48"/>
      <c r="Z364" s="48"/>
      <c r="AA364" s="47">
        <v>234</v>
      </c>
      <c r="AB364" s="48" t="s">
        <v>3</v>
      </c>
      <c r="AC364" s="48" t="s">
        <v>461</v>
      </c>
      <c r="AD364" s="45" t="s">
        <v>395</v>
      </c>
      <c r="AE364" s="45" t="s">
        <v>357</v>
      </c>
      <c r="AF364" s="48"/>
      <c r="AG364" s="48"/>
      <c r="AH364" s="45" t="s">
        <v>18</v>
      </c>
      <c r="AI364" s="45" t="s">
        <v>202</v>
      </c>
      <c r="AJ364" s="45" t="s">
        <v>97</v>
      </c>
      <c r="AK364" s="45" t="s">
        <v>442</v>
      </c>
      <c r="AL364" s="48"/>
      <c r="AM364" s="48"/>
      <c r="AN364" s="12"/>
      <c r="AO364" s="8"/>
      <c r="AP364" s="9"/>
      <c r="AQ364" s="10"/>
    </row>
    <row r="365" spans="1:43" ht="38.25">
      <c r="A365" s="58" t="s">
        <v>921</v>
      </c>
      <c r="B365" s="46" t="s">
        <v>203</v>
      </c>
      <c r="C365" s="46">
        <v>1086603000098</v>
      </c>
      <c r="D365" s="99" t="s">
        <v>98</v>
      </c>
      <c r="E365" s="99" t="s">
        <v>443</v>
      </c>
      <c r="F365" s="46" t="s">
        <v>238</v>
      </c>
      <c r="G365" s="99" t="s">
        <v>550</v>
      </c>
      <c r="H365" s="46" t="s">
        <v>238</v>
      </c>
      <c r="I365" s="102" t="s">
        <v>549</v>
      </c>
      <c r="J365" s="46" t="s">
        <v>238</v>
      </c>
      <c r="K365" s="99" t="s">
        <v>1132</v>
      </c>
      <c r="L365" s="119">
        <v>1</v>
      </c>
      <c r="M365" s="63">
        <v>1.1000000000000001</v>
      </c>
      <c r="N365" s="45" t="s">
        <v>1101</v>
      </c>
      <c r="O365" s="63">
        <f>Данные!L365*Данные!M365*[1]Данные!AG358/30.4</f>
        <v>7.2368421052631582E-2</v>
      </c>
      <c r="P365" s="47" t="s">
        <v>1019</v>
      </c>
      <c r="Q365" s="47" t="s">
        <v>1019</v>
      </c>
      <c r="R365" s="47" t="s">
        <v>1019</v>
      </c>
      <c r="S365" s="48" t="s">
        <v>1018</v>
      </c>
      <c r="T365" s="48"/>
      <c r="U365" s="48"/>
      <c r="V365" s="48"/>
      <c r="W365" s="48"/>
      <c r="X365" s="48"/>
      <c r="Y365" s="48"/>
      <c r="Z365" s="48"/>
      <c r="AA365" s="47">
        <v>234</v>
      </c>
      <c r="AB365" s="48" t="s">
        <v>3</v>
      </c>
      <c r="AC365" s="48" t="s">
        <v>461</v>
      </c>
      <c r="AD365" s="45" t="s">
        <v>415</v>
      </c>
      <c r="AE365" s="45"/>
      <c r="AF365" s="48"/>
      <c r="AG365" s="48"/>
      <c r="AH365" s="45" t="s">
        <v>18</v>
      </c>
      <c r="AI365" s="45" t="s">
        <v>203</v>
      </c>
      <c r="AJ365" s="45" t="s">
        <v>98</v>
      </c>
      <c r="AK365" s="45" t="s">
        <v>443</v>
      </c>
      <c r="AL365" s="48"/>
      <c r="AM365" s="48"/>
      <c r="AN365" s="12"/>
      <c r="AO365" s="8"/>
      <c r="AP365" s="9"/>
      <c r="AQ365" s="10"/>
    </row>
    <row r="366" spans="1:43" ht="38.25">
      <c r="A366" s="58" t="s">
        <v>922</v>
      </c>
      <c r="B366" s="46" t="s">
        <v>203</v>
      </c>
      <c r="C366" s="46">
        <v>1086603000098</v>
      </c>
      <c r="D366" s="99" t="s">
        <v>98</v>
      </c>
      <c r="E366" s="99" t="s">
        <v>443</v>
      </c>
      <c r="F366" s="46" t="s">
        <v>238</v>
      </c>
      <c r="G366" s="99" t="s">
        <v>550</v>
      </c>
      <c r="H366" s="46" t="s">
        <v>238</v>
      </c>
      <c r="I366" s="102" t="s">
        <v>549</v>
      </c>
      <c r="J366" s="46" t="s">
        <v>238</v>
      </c>
      <c r="K366" s="99" t="s">
        <v>1132</v>
      </c>
      <c r="L366" s="119">
        <v>1</v>
      </c>
      <c r="M366" s="63">
        <v>1.1000000000000001</v>
      </c>
      <c r="N366" s="45" t="s">
        <v>1101</v>
      </c>
      <c r="O366" s="63">
        <f>Данные!L366*Данные!M366*[1]Данные!AG359/30.4</f>
        <v>7.2368421052631582E-2</v>
      </c>
      <c r="P366" s="47" t="s">
        <v>1019</v>
      </c>
      <c r="Q366" s="47" t="s">
        <v>1019</v>
      </c>
      <c r="R366" s="47" t="s">
        <v>1019</v>
      </c>
      <c r="S366" s="48" t="s">
        <v>1018</v>
      </c>
      <c r="T366" s="48"/>
      <c r="U366" s="48"/>
      <c r="V366" s="48"/>
      <c r="W366" s="48"/>
      <c r="X366" s="48"/>
      <c r="Y366" s="48"/>
      <c r="Z366" s="48"/>
      <c r="AA366" s="47">
        <v>234</v>
      </c>
      <c r="AB366" s="48" t="s">
        <v>3</v>
      </c>
      <c r="AC366" s="48" t="s">
        <v>461</v>
      </c>
      <c r="AD366" s="45" t="s">
        <v>416</v>
      </c>
      <c r="AE366" s="45"/>
      <c r="AF366" s="48"/>
      <c r="AG366" s="48"/>
      <c r="AH366" s="45" t="s">
        <v>18</v>
      </c>
      <c r="AI366" s="45" t="s">
        <v>203</v>
      </c>
      <c r="AJ366" s="45" t="s">
        <v>98</v>
      </c>
      <c r="AK366" s="45" t="s">
        <v>443</v>
      </c>
      <c r="AL366" s="48"/>
      <c r="AM366" s="48"/>
      <c r="AN366" s="12"/>
      <c r="AO366" s="8"/>
      <c r="AP366" s="9"/>
      <c r="AQ366" s="10"/>
    </row>
    <row r="367" spans="1:43" ht="38.25">
      <c r="A367" s="58" t="s">
        <v>923</v>
      </c>
      <c r="B367" s="46" t="s">
        <v>203</v>
      </c>
      <c r="C367" s="46">
        <v>1086603000098</v>
      </c>
      <c r="D367" s="99" t="s">
        <v>98</v>
      </c>
      <c r="E367" s="99" t="s">
        <v>443</v>
      </c>
      <c r="F367" s="46" t="s">
        <v>238</v>
      </c>
      <c r="G367" s="99" t="s">
        <v>550</v>
      </c>
      <c r="H367" s="46" t="s">
        <v>238</v>
      </c>
      <c r="I367" s="102" t="s">
        <v>549</v>
      </c>
      <c r="J367" s="46" t="s">
        <v>238</v>
      </c>
      <c r="K367" s="99" t="s">
        <v>1132</v>
      </c>
      <c r="L367" s="119">
        <v>2</v>
      </c>
      <c r="M367" s="63">
        <v>1.1000000000000001</v>
      </c>
      <c r="N367" s="45" t="s">
        <v>1106</v>
      </c>
      <c r="O367" s="63">
        <f>Данные!L367*Данные!M367*[1]Данные!AG360/30.4</f>
        <v>0.62891604010025082</v>
      </c>
      <c r="P367" s="47" t="s">
        <v>1019</v>
      </c>
      <c r="Q367" s="47" t="s">
        <v>1019</v>
      </c>
      <c r="R367" s="47" t="s">
        <v>1019</v>
      </c>
      <c r="S367" s="48" t="s">
        <v>1018</v>
      </c>
      <c r="T367" s="48"/>
      <c r="U367" s="48"/>
      <c r="V367" s="48"/>
      <c r="W367" s="48"/>
      <c r="X367" s="48"/>
      <c r="Y367" s="48"/>
      <c r="Z367" s="48"/>
      <c r="AA367" s="47">
        <v>234</v>
      </c>
      <c r="AB367" s="48" t="s">
        <v>3</v>
      </c>
      <c r="AC367" s="48" t="s">
        <v>461</v>
      </c>
      <c r="AD367" s="45" t="s">
        <v>313</v>
      </c>
      <c r="AE367" s="45" t="s">
        <v>417</v>
      </c>
      <c r="AF367" s="48"/>
      <c r="AG367" s="48"/>
      <c r="AH367" s="45" t="s">
        <v>18</v>
      </c>
      <c r="AI367" s="45" t="s">
        <v>203</v>
      </c>
      <c r="AJ367" s="45" t="s">
        <v>98</v>
      </c>
      <c r="AK367" s="45" t="s">
        <v>443</v>
      </c>
      <c r="AL367" s="48"/>
      <c r="AM367" s="48"/>
      <c r="AN367" s="12"/>
      <c r="AO367" s="8"/>
      <c r="AP367" s="9"/>
      <c r="AQ367" s="10"/>
    </row>
    <row r="368" spans="1:43" ht="38.25">
      <c r="A368" s="58" t="s">
        <v>924</v>
      </c>
      <c r="B368" s="46" t="s">
        <v>203</v>
      </c>
      <c r="C368" s="46">
        <v>1086603000098</v>
      </c>
      <c r="D368" s="99" t="s">
        <v>98</v>
      </c>
      <c r="E368" s="99" t="s">
        <v>443</v>
      </c>
      <c r="F368" s="46" t="s">
        <v>238</v>
      </c>
      <c r="G368" s="99" t="s">
        <v>550</v>
      </c>
      <c r="H368" s="46" t="s">
        <v>238</v>
      </c>
      <c r="I368" s="102" t="s">
        <v>549</v>
      </c>
      <c r="J368" s="46" t="s">
        <v>238</v>
      </c>
      <c r="K368" s="99" t="s">
        <v>1132</v>
      </c>
      <c r="L368" s="119">
        <v>1</v>
      </c>
      <c r="M368" s="63">
        <v>1.1000000000000001</v>
      </c>
      <c r="N368" s="45" t="s">
        <v>1103</v>
      </c>
      <c r="O368" s="63">
        <f>Данные!L368*Данные!M368*[1]Данные!AG361/30.4</f>
        <v>0.10855263157894739</v>
      </c>
      <c r="P368" s="47" t="s">
        <v>1019</v>
      </c>
      <c r="Q368" s="47" t="s">
        <v>1019</v>
      </c>
      <c r="R368" s="47" t="s">
        <v>1019</v>
      </c>
      <c r="S368" s="48" t="s">
        <v>1018</v>
      </c>
      <c r="T368" s="48"/>
      <c r="U368" s="48"/>
      <c r="V368" s="48"/>
      <c r="W368" s="48"/>
      <c r="X368" s="48"/>
      <c r="Y368" s="48"/>
      <c r="Z368" s="48"/>
      <c r="AA368" s="47">
        <v>234</v>
      </c>
      <c r="AB368" s="48" t="s">
        <v>3</v>
      </c>
      <c r="AC368" s="48" t="s">
        <v>461</v>
      </c>
      <c r="AD368" s="45" t="s">
        <v>418</v>
      </c>
      <c r="AE368" s="45"/>
      <c r="AF368" s="48"/>
      <c r="AG368" s="48"/>
      <c r="AH368" s="45" t="s">
        <v>18</v>
      </c>
      <c r="AI368" s="45" t="s">
        <v>203</v>
      </c>
      <c r="AJ368" s="45" t="s">
        <v>98</v>
      </c>
      <c r="AK368" s="45" t="s">
        <v>443</v>
      </c>
      <c r="AL368" s="48"/>
      <c r="AM368" s="48"/>
      <c r="AN368" s="12"/>
      <c r="AO368" s="8"/>
      <c r="AP368" s="9"/>
      <c r="AQ368" s="10"/>
    </row>
    <row r="369" spans="1:43" ht="38.25">
      <c r="A369" s="58" t="s">
        <v>925</v>
      </c>
      <c r="B369" s="46" t="s">
        <v>203</v>
      </c>
      <c r="C369" s="46">
        <v>1086603000098</v>
      </c>
      <c r="D369" s="99" t="s">
        <v>98</v>
      </c>
      <c r="E369" s="99" t="s">
        <v>443</v>
      </c>
      <c r="F369" s="46" t="s">
        <v>238</v>
      </c>
      <c r="G369" s="99" t="s">
        <v>550</v>
      </c>
      <c r="H369" s="46" t="s">
        <v>238</v>
      </c>
      <c r="I369" s="102" t="s">
        <v>549</v>
      </c>
      <c r="J369" s="46" t="s">
        <v>238</v>
      </c>
      <c r="K369" s="99" t="s">
        <v>1132</v>
      </c>
      <c r="L369" s="119">
        <v>2</v>
      </c>
      <c r="M369" s="63">
        <v>1</v>
      </c>
      <c r="N369" s="45" t="s">
        <v>433</v>
      </c>
      <c r="O369" s="63">
        <f>Данные!L369*Данные!M369*[1]Данные!AG362/30.4</f>
        <v>6.5789473684210523E-2</v>
      </c>
      <c r="P369" s="47" t="s">
        <v>1019</v>
      </c>
      <c r="Q369" s="47" t="s">
        <v>1019</v>
      </c>
      <c r="R369" s="47" t="s">
        <v>1019</v>
      </c>
      <c r="S369" s="48" t="s">
        <v>1018</v>
      </c>
      <c r="T369" s="48"/>
      <c r="U369" s="48"/>
      <c r="V369" s="48"/>
      <c r="W369" s="48"/>
      <c r="X369" s="48"/>
      <c r="Y369" s="48"/>
      <c r="Z369" s="48"/>
      <c r="AA369" s="47">
        <v>234</v>
      </c>
      <c r="AB369" s="48" t="s">
        <v>3</v>
      </c>
      <c r="AC369" s="48" t="s">
        <v>461</v>
      </c>
      <c r="AD369" s="45" t="s">
        <v>315</v>
      </c>
      <c r="AE369" s="45" t="s">
        <v>235</v>
      </c>
      <c r="AF369" s="48"/>
      <c r="AG369" s="48"/>
      <c r="AH369" s="45" t="s">
        <v>18</v>
      </c>
      <c r="AI369" s="45" t="s">
        <v>203</v>
      </c>
      <c r="AJ369" s="45" t="s">
        <v>98</v>
      </c>
      <c r="AK369" s="45" t="s">
        <v>443</v>
      </c>
      <c r="AL369" s="48"/>
      <c r="AM369" s="48"/>
      <c r="AN369" s="12"/>
      <c r="AO369" s="8"/>
      <c r="AP369" s="9"/>
      <c r="AQ369" s="10"/>
    </row>
    <row r="370" spans="1:43" ht="38.25">
      <c r="A370" s="58" t="s">
        <v>926</v>
      </c>
      <c r="B370" s="46" t="s">
        <v>203</v>
      </c>
      <c r="C370" s="46">
        <v>1086603000098</v>
      </c>
      <c r="D370" s="99" t="s">
        <v>98</v>
      </c>
      <c r="E370" s="99" t="s">
        <v>443</v>
      </c>
      <c r="F370" s="46" t="s">
        <v>238</v>
      </c>
      <c r="G370" s="99" t="s">
        <v>550</v>
      </c>
      <c r="H370" s="46" t="s">
        <v>238</v>
      </c>
      <c r="I370" s="102" t="s">
        <v>549</v>
      </c>
      <c r="J370" s="46" t="s">
        <v>238</v>
      </c>
      <c r="K370" s="99" t="s">
        <v>1132</v>
      </c>
      <c r="L370" s="119">
        <v>1</v>
      </c>
      <c r="M370" s="63">
        <v>1.1000000000000001</v>
      </c>
      <c r="N370" s="45" t="s">
        <v>1103</v>
      </c>
      <c r="O370" s="63">
        <f>Данные!L370*Данные!M370*[1]Данные!AG363/30.4</f>
        <v>0.10855263157894739</v>
      </c>
      <c r="P370" s="47" t="s">
        <v>1019</v>
      </c>
      <c r="Q370" s="47" t="s">
        <v>1019</v>
      </c>
      <c r="R370" s="47" t="s">
        <v>1019</v>
      </c>
      <c r="S370" s="48" t="s">
        <v>1018</v>
      </c>
      <c r="T370" s="48"/>
      <c r="U370" s="48"/>
      <c r="V370" s="48"/>
      <c r="W370" s="48"/>
      <c r="X370" s="48"/>
      <c r="Y370" s="48"/>
      <c r="Z370" s="48"/>
      <c r="AA370" s="47">
        <v>234</v>
      </c>
      <c r="AB370" s="48" t="s">
        <v>3</v>
      </c>
      <c r="AC370" s="48" t="s">
        <v>461</v>
      </c>
      <c r="AD370" s="45" t="s">
        <v>419</v>
      </c>
      <c r="AE370" s="45"/>
      <c r="AF370" s="48"/>
      <c r="AG370" s="48"/>
      <c r="AH370" s="45" t="s">
        <v>18</v>
      </c>
      <c r="AI370" s="45" t="s">
        <v>203</v>
      </c>
      <c r="AJ370" s="45" t="s">
        <v>98</v>
      </c>
      <c r="AK370" s="45" t="s">
        <v>443</v>
      </c>
      <c r="AL370" s="48"/>
      <c r="AM370" s="48"/>
      <c r="AN370" s="12"/>
      <c r="AO370" s="8"/>
      <c r="AP370" s="9"/>
      <c r="AQ370" s="10"/>
    </row>
    <row r="371" spans="1:43" ht="38.25">
      <c r="A371" s="58" t="s">
        <v>927</v>
      </c>
      <c r="B371" s="46" t="s">
        <v>203</v>
      </c>
      <c r="C371" s="46">
        <v>1086603000098</v>
      </c>
      <c r="D371" s="99" t="s">
        <v>98</v>
      </c>
      <c r="E371" s="99" t="s">
        <v>443</v>
      </c>
      <c r="F371" s="46" t="s">
        <v>238</v>
      </c>
      <c r="G371" s="99" t="s">
        <v>550</v>
      </c>
      <c r="H371" s="46" t="s">
        <v>238</v>
      </c>
      <c r="I371" s="102" t="s">
        <v>549</v>
      </c>
      <c r="J371" s="46" t="s">
        <v>238</v>
      </c>
      <c r="K371" s="99" t="s">
        <v>1132</v>
      </c>
      <c r="L371" s="119">
        <v>1</v>
      </c>
      <c r="M371" s="63">
        <v>1.2</v>
      </c>
      <c r="N371" s="45" t="s">
        <v>1101</v>
      </c>
      <c r="O371" s="63">
        <f>Данные!L371*Данные!M371*[1]Данные!AG364/30.4</f>
        <v>7.8947368421052627E-2</v>
      </c>
      <c r="P371" s="47" t="s">
        <v>1019</v>
      </c>
      <c r="Q371" s="47" t="s">
        <v>1019</v>
      </c>
      <c r="R371" s="47" t="s">
        <v>1019</v>
      </c>
      <c r="S371" s="48" t="s">
        <v>1018</v>
      </c>
      <c r="T371" s="48"/>
      <c r="U371" s="48"/>
      <c r="V371" s="48"/>
      <c r="W371" s="48"/>
      <c r="X371" s="48"/>
      <c r="Y371" s="48"/>
      <c r="Z371" s="48"/>
      <c r="AA371" s="47">
        <v>234</v>
      </c>
      <c r="AB371" s="48" t="s">
        <v>3</v>
      </c>
      <c r="AC371" s="48" t="s">
        <v>461</v>
      </c>
      <c r="AD371" s="45" t="s">
        <v>420</v>
      </c>
      <c r="AE371" s="45"/>
      <c r="AF371" s="48"/>
      <c r="AG371" s="48"/>
      <c r="AH371" s="45" t="s">
        <v>18</v>
      </c>
      <c r="AI371" s="45" t="s">
        <v>203</v>
      </c>
      <c r="AJ371" s="45" t="s">
        <v>98</v>
      </c>
      <c r="AK371" s="45" t="s">
        <v>443</v>
      </c>
      <c r="AL371" s="48"/>
      <c r="AM371" s="48"/>
      <c r="AN371" s="12"/>
      <c r="AO371" s="8"/>
      <c r="AP371" s="9"/>
      <c r="AQ371" s="10"/>
    </row>
    <row r="372" spans="1:43" ht="38.25">
      <c r="A372" s="58" t="s">
        <v>928</v>
      </c>
      <c r="B372" s="46" t="s">
        <v>203</v>
      </c>
      <c r="C372" s="46">
        <v>1086603000098</v>
      </c>
      <c r="D372" s="99" t="s">
        <v>98</v>
      </c>
      <c r="E372" s="99" t="s">
        <v>443</v>
      </c>
      <c r="F372" s="46" t="s">
        <v>238</v>
      </c>
      <c r="G372" s="99" t="s">
        <v>550</v>
      </c>
      <c r="H372" s="46" t="s">
        <v>238</v>
      </c>
      <c r="I372" s="102" t="s">
        <v>549</v>
      </c>
      <c r="J372" s="46" t="s">
        <v>238</v>
      </c>
      <c r="K372" s="99" t="s">
        <v>1132</v>
      </c>
      <c r="L372" s="119">
        <v>1</v>
      </c>
      <c r="M372" s="63">
        <v>1.1000000000000001</v>
      </c>
      <c r="N372" s="45" t="s">
        <v>432</v>
      </c>
      <c r="O372" s="63">
        <f>Данные!L372*Данные!M372*[1]Данные!AG365/30.4</f>
        <v>0.1572290100250627</v>
      </c>
      <c r="P372" s="47" t="s">
        <v>1019</v>
      </c>
      <c r="Q372" s="47" t="s">
        <v>1019</v>
      </c>
      <c r="R372" s="47" t="s">
        <v>1019</v>
      </c>
      <c r="S372" s="48" t="s">
        <v>1018</v>
      </c>
      <c r="T372" s="48"/>
      <c r="U372" s="48"/>
      <c r="V372" s="48"/>
      <c r="W372" s="48"/>
      <c r="X372" s="48"/>
      <c r="Y372" s="48"/>
      <c r="Z372" s="48"/>
      <c r="AA372" s="47">
        <v>234</v>
      </c>
      <c r="AB372" s="48" t="s">
        <v>3</v>
      </c>
      <c r="AC372" s="48" t="s">
        <v>461</v>
      </c>
      <c r="AD372" s="45" t="s">
        <v>411</v>
      </c>
      <c r="AE372" s="45" t="s">
        <v>301</v>
      </c>
      <c r="AF372" s="48"/>
      <c r="AG372" s="48"/>
      <c r="AH372" s="45" t="s">
        <v>18</v>
      </c>
      <c r="AI372" s="45" t="s">
        <v>203</v>
      </c>
      <c r="AJ372" s="45" t="s">
        <v>98</v>
      </c>
      <c r="AK372" s="45" t="s">
        <v>443</v>
      </c>
      <c r="AL372" s="48"/>
      <c r="AM372" s="48"/>
      <c r="AN372" s="12"/>
      <c r="AO372" s="8"/>
      <c r="AP372" s="9"/>
      <c r="AQ372" s="10"/>
    </row>
    <row r="373" spans="1:43" ht="38.25">
      <c r="A373" s="58" t="s">
        <v>929</v>
      </c>
      <c r="B373" s="46" t="s">
        <v>203</v>
      </c>
      <c r="C373" s="46">
        <v>1086603000098</v>
      </c>
      <c r="D373" s="99" t="s">
        <v>98</v>
      </c>
      <c r="E373" s="99" t="s">
        <v>443</v>
      </c>
      <c r="F373" s="46" t="s">
        <v>238</v>
      </c>
      <c r="G373" s="99" t="s">
        <v>550</v>
      </c>
      <c r="H373" s="46" t="s">
        <v>238</v>
      </c>
      <c r="I373" s="102" t="s">
        <v>549</v>
      </c>
      <c r="J373" s="46" t="s">
        <v>238</v>
      </c>
      <c r="K373" s="99" t="s">
        <v>1132</v>
      </c>
      <c r="L373" s="119">
        <v>1</v>
      </c>
      <c r="M373" s="63">
        <v>1.1000000000000001</v>
      </c>
      <c r="N373" s="45" t="s">
        <v>1103</v>
      </c>
      <c r="O373" s="63">
        <f>Данные!L373*Данные!M373*[1]Данные!AG366/30.4</f>
        <v>0.10855263157894739</v>
      </c>
      <c r="P373" s="47" t="s">
        <v>1019</v>
      </c>
      <c r="Q373" s="47" t="s">
        <v>1019</v>
      </c>
      <c r="R373" s="47" t="s">
        <v>1019</v>
      </c>
      <c r="S373" s="48" t="s">
        <v>1018</v>
      </c>
      <c r="T373" s="48"/>
      <c r="U373" s="48"/>
      <c r="V373" s="48"/>
      <c r="W373" s="48"/>
      <c r="X373" s="48"/>
      <c r="Y373" s="48"/>
      <c r="Z373" s="48"/>
      <c r="AA373" s="47">
        <v>234</v>
      </c>
      <c r="AB373" s="48" t="s">
        <v>3</v>
      </c>
      <c r="AC373" s="48" t="s">
        <v>461</v>
      </c>
      <c r="AD373" s="45" t="s">
        <v>383</v>
      </c>
      <c r="AE373" s="45" t="s">
        <v>404</v>
      </c>
      <c r="AF373" s="48"/>
      <c r="AG373" s="48"/>
      <c r="AH373" s="45" t="s">
        <v>18</v>
      </c>
      <c r="AI373" s="45" t="s">
        <v>203</v>
      </c>
      <c r="AJ373" s="45" t="s">
        <v>98</v>
      </c>
      <c r="AK373" s="45" t="s">
        <v>443</v>
      </c>
      <c r="AL373" s="48"/>
      <c r="AM373" s="48"/>
      <c r="AN373" s="12"/>
      <c r="AO373" s="8"/>
      <c r="AP373" s="9"/>
      <c r="AQ373" s="10"/>
    </row>
    <row r="374" spans="1:43" ht="38.25">
      <c r="A374" s="58" t="s">
        <v>930</v>
      </c>
      <c r="B374" s="46" t="s">
        <v>203</v>
      </c>
      <c r="C374" s="46">
        <v>1086603000098</v>
      </c>
      <c r="D374" s="99" t="s">
        <v>98</v>
      </c>
      <c r="E374" s="99" t="s">
        <v>443</v>
      </c>
      <c r="F374" s="46" t="s">
        <v>238</v>
      </c>
      <c r="G374" s="99" t="s">
        <v>550</v>
      </c>
      <c r="H374" s="46" t="s">
        <v>238</v>
      </c>
      <c r="I374" s="102" t="s">
        <v>549</v>
      </c>
      <c r="J374" s="46" t="s">
        <v>238</v>
      </c>
      <c r="K374" s="99" t="s">
        <v>1132</v>
      </c>
      <c r="L374" s="119">
        <v>1</v>
      </c>
      <c r="M374" s="63">
        <v>1</v>
      </c>
      <c r="N374" s="45" t="s">
        <v>1102</v>
      </c>
      <c r="O374" s="63">
        <f>Данные!L374*Данные!M374*[1]Данные!AG367/30.4</f>
        <v>1.6447368421052631E-2</v>
      </c>
      <c r="P374" s="47" t="s">
        <v>1019</v>
      </c>
      <c r="Q374" s="47" t="s">
        <v>1019</v>
      </c>
      <c r="R374" s="47" t="s">
        <v>1019</v>
      </c>
      <c r="S374" s="48" t="s">
        <v>1018</v>
      </c>
      <c r="T374" s="48"/>
      <c r="U374" s="48"/>
      <c r="V374" s="48"/>
      <c r="W374" s="48"/>
      <c r="X374" s="48"/>
      <c r="Y374" s="48"/>
      <c r="Z374" s="48"/>
      <c r="AA374" s="47">
        <v>234</v>
      </c>
      <c r="AB374" s="48" t="s">
        <v>3</v>
      </c>
      <c r="AC374" s="48" t="s">
        <v>461</v>
      </c>
      <c r="AD374" s="45" t="s">
        <v>383</v>
      </c>
      <c r="AE374" s="45" t="s">
        <v>404</v>
      </c>
      <c r="AF374" s="48"/>
      <c r="AG374" s="48"/>
      <c r="AH374" s="45"/>
      <c r="AI374" s="45" t="s">
        <v>203</v>
      </c>
      <c r="AJ374" s="45" t="s">
        <v>98</v>
      </c>
      <c r="AK374" s="45" t="s">
        <v>443</v>
      </c>
      <c r="AL374" s="48"/>
      <c r="AM374" s="48"/>
      <c r="AN374" s="12"/>
      <c r="AO374" s="8"/>
      <c r="AP374" s="9"/>
      <c r="AQ374" s="10"/>
    </row>
    <row r="375" spans="1:43" ht="38.25">
      <c r="A375" s="58" t="s">
        <v>931</v>
      </c>
      <c r="B375" s="46" t="s">
        <v>204</v>
      </c>
      <c r="C375" s="46">
        <v>1096674000664</v>
      </c>
      <c r="D375" s="99" t="s">
        <v>99</v>
      </c>
      <c r="E375" s="99" t="s">
        <v>1027</v>
      </c>
      <c r="F375" s="46" t="s">
        <v>238</v>
      </c>
      <c r="G375" s="99" t="s">
        <v>550</v>
      </c>
      <c r="H375" s="46" t="s">
        <v>238</v>
      </c>
      <c r="I375" s="102" t="s">
        <v>549</v>
      </c>
      <c r="J375" s="46" t="s">
        <v>238</v>
      </c>
      <c r="K375" s="99" t="s">
        <v>1132</v>
      </c>
      <c r="L375" s="119">
        <v>1</v>
      </c>
      <c r="M375" s="63">
        <v>0.75</v>
      </c>
      <c r="N375" s="45" t="s">
        <v>431</v>
      </c>
      <c r="O375" s="63">
        <f>Данные!L375*Данные!M375*[1]Данные!AG368/30.4</f>
        <v>0.75041118421052633</v>
      </c>
      <c r="P375" s="47" t="s">
        <v>1019</v>
      </c>
      <c r="Q375" s="47" t="s">
        <v>1019</v>
      </c>
      <c r="R375" s="47" t="s">
        <v>1019</v>
      </c>
      <c r="S375" s="48" t="s">
        <v>1018</v>
      </c>
      <c r="T375" s="48"/>
      <c r="U375" s="48"/>
      <c r="V375" s="48"/>
      <c r="W375" s="48"/>
      <c r="X375" s="48"/>
      <c r="Y375" s="48"/>
      <c r="Z375" s="48"/>
      <c r="AA375" s="47">
        <v>234</v>
      </c>
      <c r="AB375" s="48" t="s">
        <v>3</v>
      </c>
      <c r="AC375" s="48" t="s">
        <v>461</v>
      </c>
      <c r="AD375" s="45" t="s">
        <v>309</v>
      </c>
      <c r="AE375" s="45" t="s">
        <v>336</v>
      </c>
      <c r="AF375" s="48"/>
      <c r="AG375" s="48"/>
      <c r="AH375" s="45"/>
      <c r="AI375" s="45" t="s">
        <v>204</v>
      </c>
      <c r="AJ375" s="45" t="s">
        <v>99</v>
      </c>
      <c r="AK375" s="45" t="s">
        <v>1027</v>
      </c>
      <c r="AL375" s="48"/>
      <c r="AM375" s="48"/>
      <c r="AN375" s="12"/>
      <c r="AO375" s="8"/>
      <c r="AP375" s="9"/>
      <c r="AQ375" s="10"/>
    </row>
    <row r="376" spans="1:43" ht="38.25">
      <c r="A376" s="58" t="s">
        <v>932</v>
      </c>
      <c r="B376" s="46" t="s">
        <v>204</v>
      </c>
      <c r="C376" s="46">
        <v>1096674000664</v>
      </c>
      <c r="D376" s="99" t="s">
        <v>99</v>
      </c>
      <c r="E376" s="99" t="s">
        <v>1027</v>
      </c>
      <c r="F376" s="46" t="s">
        <v>238</v>
      </c>
      <c r="G376" s="99" t="s">
        <v>550</v>
      </c>
      <c r="H376" s="46" t="s">
        <v>238</v>
      </c>
      <c r="I376" s="102" t="s">
        <v>549</v>
      </c>
      <c r="J376" s="46" t="s">
        <v>238</v>
      </c>
      <c r="K376" s="99" t="s">
        <v>1132</v>
      </c>
      <c r="L376" s="119">
        <v>2</v>
      </c>
      <c r="M376" s="63">
        <v>1</v>
      </c>
      <c r="N376" s="45" t="s">
        <v>1105</v>
      </c>
      <c r="O376" s="63">
        <f>Данные!L376*Данные!M376*[1]Данные!AG369/30.4</f>
        <v>0.85761278195488744</v>
      </c>
      <c r="P376" s="47" t="s">
        <v>1019</v>
      </c>
      <c r="Q376" s="47" t="s">
        <v>1019</v>
      </c>
      <c r="R376" s="47" t="s">
        <v>1019</v>
      </c>
      <c r="S376" s="48" t="s">
        <v>1018</v>
      </c>
      <c r="T376" s="48"/>
      <c r="U376" s="48"/>
      <c r="V376" s="48"/>
      <c r="W376" s="48"/>
      <c r="X376" s="48"/>
      <c r="Y376" s="48"/>
      <c r="Z376" s="48"/>
      <c r="AA376" s="47">
        <v>234</v>
      </c>
      <c r="AB376" s="48" t="s">
        <v>3</v>
      </c>
      <c r="AC376" s="48" t="s">
        <v>461</v>
      </c>
      <c r="AD376" s="45" t="s">
        <v>421</v>
      </c>
      <c r="AE376" s="45"/>
      <c r="AF376" s="48"/>
      <c r="AG376" s="48"/>
      <c r="AH376" s="45" t="s">
        <v>7</v>
      </c>
      <c r="AI376" s="45" t="s">
        <v>204</v>
      </c>
      <c r="AJ376" s="45" t="s">
        <v>99</v>
      </c>
      <c r="AK376" s="45" t="s">
        <v>1027</v>
      </c>
      <c r="AL376" s="48"/>
      <c r="AM376" s="48"/>
      <c r="AN376" s="12"/>
      <c r="AO376" s="8"/>
      <c r="AP376" s="9"/>
      <c r="AQ376" s="10"/>
    </row>
    <row r="377" spans="1:43" ht="38.25">
      <c r="A377" s="58" t="s">
        <v>933</v>
      </c>
      <c r="B377" s="46" t="s">
        <v>205</v>
      </c>
      <c r="C377" s="46">
        <v>304660322400017</v>
      </c>
      <c r="D377" s="99" t="s">
        <v>100</v>
      </c>
      <c r="E377" s="99" t="s">
        <v>1587</v>
      </c>
      <c r="F377" s="46" t="s">
        <v>238</v>
      </c>
      <c r="G377" s="99" t="s">
        <v>550</v>
      </c>
      <c r="H377" s="46" t="s">
        <v>238</v>
      </c>
      <c r="I377" s="99" t="s">
        <v>549</v>
      </c>
      <c r="J377" s="46" t="s">
        <v>238</v>
      </c>
      <c r="K377" s="99" t="s">
        <v>1132</v>
      </c>
      <c r="L377" s="119">
        <v>1</v>
      </c>
      <c r="M377" s="63">
        <v>0.8</v>
      </c>
      <c r="N377" s="45" t="s">
        <v>433</v>
      </c>
      <c r="O377" s="63">
        <f>Данные!L377*Данные!M377*[1]Данные!AG370/30.4</f>
        <v>0.80043859649122817</v>
      </c>
      <c r="P377" s="47" t="s">
        <v>1019</v>
      </c>
      <c r="Q377" s="47" t="s">
        <v>1019</v>
      </c>
      <c r="R377" s="47" t="s">
        <v>1019</v>
      </c>
      <c r="S377" s="48" t="s">
        <v>1018</v>
      </c>
      <c r="T377" s="48"/>
      <c r="U377" s="48"/>
      <c r="V377" s="48"/>
      <c r="W377" s="48"/>
      <c r="X377" s="48"/>
      <c r="Y377" s="48"/>
      <c r="Z377" s="48"/>
      <c r="AA377" s="47">
        <v>234</v>
      </c>
      <c r="AB377" s="48" t="s">
        <v>3</v>
      </c>
      <c r="AC377" s="48" t="s">
        <v>461</v>
      </c>
      <c r="AD377" s="45" t="s">
        <v>414</v>
      </c>
      <c r="AE377" s="45" t="s">
        <v>406</v>
      </c>
      <c r="AF377" s="48"/>
      <c r="AG377" s="48"/>
      <c r="AH377" s="45" t="s">
        <v>7</v>
      </c>
      <c r="AI377" s="45" t="s">
        <v>205</v>
      </c>
      <c r="AJ377" s="45" t="s">
        <v>100</v>
      </c>
      <c r="AK377" s="45" t="s">
        <v>1587</v>
      </c>
      <c r="AL377" s="48"/>
      <c r="AM377" s="48"/>
      <c r="AN377" s="12"/>
      <c r="AO377" s="8"/>
      <c r="AP377" s="9"/>
      <c r="AQ377" s="10"/>
    </row>
    <row r="378" spans="1:43" ht="25.5">
      <c r="A378" s="58" t="s">
        <v>934</v>
      </c>
      <c r="B378" s="46" t="s">
        <v>205</v>
      </c>
      <c r="C378" s="46">
        <v>304660322400017</v>
      </c>
      <c r="D378" s="99" t="s">
        <v>100</v>
      </c>
      <c r="E378" s="99"/>
      <c r="F378" s="46" t="s">
        <v>238</v>
      </c>
      <c r="G378" s="99" t="s">
        <v>550</v>
      </c>
      <c r="H378" s="46" t="s">
        <v>238</v>
      </c>
      <c r="I378" s="102" t="s">
        <v>549</v>
      </c>
      <c r="J378" s="46" t="s">
        <v>238</v>
      </c>
      <c r="K378" s="99" t="s">
        <v>1132</v>
      </c>
      <c r="L378" s="119">
        <v>1</v>
      </c>
      <c r="M378" s="63">
        <v>0.8</v>
      </c>
      <c r="N378" s="45" t="s">
        <v>1104</v>
      </c>
      <c r="O378" s="63">
        <f>0.107/2</f>
        <v>5.3499999999999999E-2</v>
      </c>
      <c r="P378" s="47" t="s">
        <v>1019</v>
      </c>
      <c r="Q378" s="47" t="s">
        <v>1019</v>
      </c>
      <c r="R378" s="47" t="s">
        <v>1019</v>
      </c>
      <c r="S378" s="48" t="s">
        <v>1018</v>
      </c>
      <c r="T378" s="48"/>
      <c r="U378" s="48"/>
      <c r="V378" s="48"/>
      <c r="W378" s="48"/>
      <c r="X378" s="48"/>
      <c r="Y378" s="48"/>
      <c r="Z378" s="48"/>
      <c r="AA378" s="47">
        <v>234</v>
      </c>
      <c r="AB378" s="48" t="s">
        <v>3</v>
      </c>
      <c r="AC378" s="48" t="s">
        <v>461</v>
      </c>
      <c r="AD378" s="45" t="s">
        <v>315</v>
      </c>
      <c r="AE378" s="45" t="s">
        <v>1045</v>
      </c>
      <c r="AF378" s="48"/>
      <c r="AG378" s="48"/>
      <c r="AH378" s="45" t="s">
        <v>7</v>
      </c>
      <c r="AI378" s="45" t="s">
        <v>205</v>
      </c>
      <c r="AJ378" s="45" t="s">
        <v>100</v>
      </c>
      <c r="AK378" s="45"/>
      <c r="AL378" s="48"/>
      <c r="AM378" s="48"/>
      <c r="AN378" s="12"/>
      <c r="AO378" s="8"/>
      <c r="AP378" s="9"/>
      <c r="AQ378" s="10"/>
    </row>
    <row r="379" spans="1:43" ht="25.5">
      <c r="A379" s="58" t="s">
        <v>935</v>
      </c>
      <c r="B379" s="46" t="s">
        <v>205</v>
      </c>
      <c r="C379" s="46">
        <v>304660322400017</v>
      </c>
      <c r="D379" s="99" t="s">
        <v>100</v>
      </c>
      <c r="E379" s="99"/>
      <c r="F379" s="46" t="s">
        <v>238</v>
      </c>
      <c r="G379" s="99" t="s">
        <v>550</v>
      </c>
      <c r="H379" s="46" t="s">
        <v>238</v>
      </c>
      <c r="I379" s="102" t="s">
        <v>549</v>
      </c>
      <c r="J379" s="46" t="s">
        <v>238</v>
      </c>
      <c r="K379" s="99" t="s">
        <v>1132</v>
      </c>
      <c r="L379" s="119">
        <v>1</v>
      </c>
      <c r="M379" s="63">
        <v>0.8</v>
      </c>
      <c r="N379" s="45" t="s">
        <v>1104</v>
      </c>
      <c r="O379" s="63">
        <f>0.107/2</f>
        <v>5.3499999999999999E-2</v>
      </c>
      <c r="P379" s="47" t="s">
        <v>1019</v>
      </c>
      <c r="Q379" s="47" t="s">
        <v>1019</v>
      </c>
      <c r="R379" s="47" t="s">
        <v>1019</v>
      </c>
      <c r="S379" s="48" t="s">
        <v>1018</v>
      </c>
      <c r="T379" s="48"/>
      <c r="U379" s="48"/>
      <c r="V379" s="48"/>
      <c r="W379" s="48"/>
      <c r="X379" s="48"/>
      <c r="Y379" s="48"/>
      <c r="Z379" s="48"/>
      <c r="AA379" s="47">
        <v>234</v>
      </c>
      <c r="AB379" s="48" t="s">
        <v>3</v>
      </c>
      <c r="AC379" s="48" t="s">
        <v>461</v>
      </c>
      <c r="AD379" s="45" t="s">
        <v>313</v>
      </c>
      <c r="AE379" s="45" t="s">
        <v>23</v>
      </c>
      <c r="AF379" s="48"/>
      <c r="AG379" s="48"/>
      <c r="AH379" s="45"/>
      <c r="AI379" s="45" t="s">
        <v>205</v>
      </c>
      <c r="AJ379" s="45" t="s">
        <v>100</v>
      </c>
      <c r="AK379" s="45"/>
      <c r="AL379" s="48"/>
      <c r="AM379" s="48"/>
      <c r="AN379" s="12"/>
      <c r="AO379" s="8"/>
      <c r="AP379" s="9"/>
      <c r="AQ379" s="10"/>
    </row>
    <row r="380" spans="1:43" ht="25.5">
      <c r="A380" s="58" t="s">
        <v>936</v>
      </c>
      <c r="B380" s="46" t="s">
        <v>1688</v>
      </c>
      <c r="C380" s="46">
        <v>304660316100098</v>
      </c>
      <c r="D380" s="99" t="s">
        <v>1689</v>
      </c>
      <c r="E380" s="99" t="s">
        <v>1690</v>
      </c>
      <c r="F380" s="46" t="s">
        <v>238</v>
      </c>
      <c r="G380" s="99" t="s">
        <v>550</v>
      </c>
      <c r="H380" s="46" t="s">
        <v>238</v>
      </c>
      <c r="I380" s="99" t="s">
        <v>549</v>
      </c>
      <c r="J380" s="46" t="s">
        <v>235</v>
      </c>
      <c r="K380" s="99" t="s">
        <v>1133</v>
      </c>
      <c r="L380" s="88">
        <v>1</v>
      </c>
      <c r="M380" s="63">
        <v>0.75</v>
      </c>
      <c r="N380" s="45" t="s">
        <v>1104</v>
      </c>
      <c r="O380" s="63">
        <v>4.0000000000000001E-3</v>
      </c>
      <c r="P380" s="47" t="s">
        <v>1019</v>
      </c>
      <c r="Q380" s="47" t="s">
        <v>1019</v>
      </c>
      <c r="R380" s="47" t="s">
        <v>1019</v>
      </c>
      <c r="S380" s="48" t="s">
        <v>1018</v>
      </c>
      <c r="T380" s="48"/>
      <c r="U380" s="48"/>
      <c r="V380" s="48"/>
      <c r="W380" s="48"/>
      <c r="X380" s="48"/>
      <c r="Y380" s="48"/>
      <c r="Z380" s="48"/>
      <c r="AA380" s="47">
        <v>234</v>
      </c>
      <c r="AB380" s="48" t="s">
        <v>3</v>
      </c>
      <c r="AC380" s="48" t="s">
        <v>461</v>
      </c>
      <c r="AD380" s="45" t="s">
        <v>313</v>
      </c>
      <c r="AE380" s="45" t="s">
        <v>406</v>
      </c>
      <c r="AF380" s="48"/>
      <c r="AG380" s="48"/>
      <c r="AH380" s="45" t="s">
        <v>24</v>
      </c>
      <c r="AI380" s="45" t="s">
        <v>1691</v>
      </c>
      <c r="AJ380" s="45" t="s">
        <v>1692</v>
      </c>
      <c r="AK380" s="45" t="s">
        <v>1690</v>
      </c>
      <c r="AL380" s="48"/>
      <c r="AM380" s="48"/>
      <c r="AN380" s="12"/>
      <c r="AO380" s="8"/>
      <c r="AP380" s="9"/>
      <c r="AQ380" s="10"/>
    </row>
    <row r="381" spans="1:43" ht="38.25">
      <c r="A381" s="58" t="s">
        <v>937</v>
      </c>
      <c r="B381" s="46" t="s">
        <v>207</v>
      </c>
      <c r="C381" s="46">
        <v>1036600104474</v>
      </c>
      <c r="D381" s="99" t="s">
        <v>101</v>
      </c>
      <c r="E381" s="99" t="s">
        <v>444</v>
      </c>
      <c r="F381" s="46" t="s">
        <v>238</v>
      </c>
      <c r="G381" s="99" t="s">
        <v>550</v>
      </c>
      <c r="H381" s="46" t="s">
        <v>238</v>
      </c>
      <c r="I381" s="102" t="s">
        <v>549</v>
      </c>
      <c r="J381" s="46" t="s">
        <v>238</v>
      </c>
      <c r="K381" s="99" t="s">
        <v>1132</v>
      </c>
      <c r="L381" s="119">
        <v>2</v>
      </c>
      <c r="M381" s="63">
        <v>1</v>
      </c>
      <c r="N381" s="45" t="s">
        <v>1101</v>
      </c>
      <c r="O381" s="63">
        <f>Данные!L381*Данные!M381*[1]Данные!AG374/30.4</f>
        <v>0.13157894736842105</v>
      </c>
      <c r="P381" s="47" t="s">
        <v>1019</v>
      </c>
      <c r="Q381" s="47" t="s">
        <v>1019</v>
      </c>
      <c r="R381" s="47" t="s">
        <v>1019</v>
      </c>
      <c r="S381" s="48" t="s">
        <v>1018</v>
      </c>
      <c r="T381" s="48"/>
      <c r="U381" s="48"/>
      <c r="V381" s="48"/>
      <c r="W381" s="48"/>
      <c r="X381" s="48"/>
      <c r="Y381" s="48"/>
      <c r="Z381" s="48"/>
      <c r="AA381" s="47">
        <v>234</v>
      </c>
      <c r="AB381" s="48" t="s">
        <v>3</v>
      </c>
      <c r="AC381" s="48" t="s">
        <v>461</v>
      </c>
      <c r="AD381" s="45" t="s">
        <v>383</v>
      </c>
      <c r="AE381" s="45" t="s">
        <v>302</v>
      </c>
      <c r="AF381" s="48"/>
      <c r="AG381" s="48"/>
      <c r="AH381" s="45" t="s">
        <v>5</v>
      </c>
      <c r="AI381" s="45" t="s">
        <v>207</v>
      </c>
      <c r="AJ381" s="45" t="s">
        <v>101</v>
      </c>
      <c r="AK381" s="45" t="s">
        <v>444</v>
      </c>
      <c r="AL381" s="48"/>
      <c r="AM381" s="48"/>
      <c r="AN381" s="12"/>
      <c r="AO381" s="8"/>
      <c r="AP381" s="9"/>
      <c r="AQ381" s="10"/>
    </row>
    <row r="382" spans="1:43" ht="25.5">
      <c r="A382" s="58" t="s">
        <v>938</v>
      </c>
      <c r="B382" s="46" t="s">
        <v>208</v>
      </c>
      <c r="C382" s="46">
        <v>1027700132195</v>
      </c>
      <c r="D382" s="99" t="s">
        <v>102</v>
      </c>
      <c r="E382" s="99" t="s">
        <v>445</v>
      </c>
      <c r="F382" s="112">
        <v>1</v>
      </c>
      <c r="G382" s="99" t="s">
        <v>550</v>
      </c>
      <c r="H382" s="112"/>
      <c r="I382" s="101"/>
      <c r="J382" s="112">
        <v>1</v>
      </c>
      <c r="K382" s="99" t="s">
        <v>1132</v>
      </c>
      <c r="L382" s="119">
        <v>1</v>
      </c>
      <c r="M382" s="63">
        <v>1</v>
      </c>
      <c r="N382" s="45" t="s">
        <v>1109</v>
      </c>
      <c r="O382" s="63">
        <f>Данные!L382*Данные!M382*[1]Данные!AG375/30.4</f>
        <v>0.85761278195488744</v>
      </c>
      <c r="P382" s="47" t="s">
        <v>1019</v>
      </c>
      <c r="Q382" s="47" t="s">
        <v>1019</v>
      </c>
      <c r="R382" s="47" t="s">
        <v>1019</v>
      </c>
      <c r="S382" s="48" t="s">
        <v>1018</v>
      </c>
      <c r="T382" s="48"/>
      <c r="U382" s="48"/>
      <c r="V382" s="48"/>
      <c r="W382" s="48"/>
      <c r="X382" s="48"/>
      <c r="Y382" s="48"/>
      <c r="Z382" s="48"/>
      <c r="AA382" s="47">
        <v>234</v>
      </c>
      <c r="AB382" s="48" t="s">
        <v>3</v>
      </c>
      <c r="AC382" s="48" t="s">
        <v>461</v>
      </c>
      <c r="AD382" s="45" t="s">
        <v>311</v>
      </c>
      <c r="AE382" s="45" t="s">
        <v>316</v>
      </c>
      <c r="AF382" s="48"/>
      <c r="AG382" s="48"/>
      <c r="AH382" s="45" t="s">
        <v>4</v>
      </c>
      <c r="AI382" s="45" t="s">
        <v>208</v>
      </c>
      <c r="AJ382" s="45" t="s">
        <v>102</v>
      </c>
      <c r="AK382" s="45" t="s">
        <v>445</v>
      </c>
      <c r="AL382" s="48"/>
      <c r="AM382" s="48"/>
      <c r="AN382" s="12"/>
      <c r="AO382" s="14"/>
      <c r="AP382" s="9"/>
      <c r="AQ382" s="10"/>
    </row>
    <row r="383" spans="1:43" ht="38.25">
      <c r="A383" s="58" t="s">
        <v>939</v>
      </c>
      <c r="B383" s="46" t="s">
        <v>209</v>
      </c>
      <c r="C383" s="46">
        <v>1026600001427</v>
      </c>
      <c r="D383" s="99" t="s">
        <v>103</v>
      </c>
      <c r="E383" s="99" t="s">
        <v>446</v>
      </c>
      <c r="F383" s="46" t="s">
        <v>238</v>
      </c>
      <c r="G383" s="99" t="s">
        <v>550</v>
      </c>
      <c r="H383" s="46"/>
      <c r="I383" s="99"/>
      <c r="J383" s="46" t="s">
        <v>238</v>
      </c>
      <c r="K383" s="99" t="s">
        <v>1132</v>
      </c>
      <c r="L383" s="119">
        <v>1</v>
      </c>
      <c r="M383" s="63">
        <v>0.8</v>
      </c>
      <c r="N383" s="45" t="s">
        <v>432</v>
      </c>
      <c r="O383" s="63">
        <f>Данные!L383*Данные!M383*[1]Данные!AG376/30.4</f>
        <v>0.11434837092731832</v>
      </c>
      <c r="P383" s="47" t="s">
        <v>1019</v>
      </c>
      <c r="Q383" s="47" t="s">
        <v>1019</v>
      </c>
      <c r="R383" s="47" t="s">
        <v>1019</v>
      </c>
      <c r="S383" s="48" t="s">
        <v>1018</v>
      </c>
      <c r="T383" s="48"/>
      <c r="U383" s="48"/>
      <c r="V383" s="48"/>
      <c r="W383" s="48"/>
      <c r="X383" s="48"/>
      <c r="Y383" s="48"/>
      <c r="Z383" s="48"/>
      <c r="AA383" s="47">
        <v>234</v>
      </c>
      <c r="AB383" s="48" t="s">
        <v>3</v>
      </c>
      <c r="AC383" s="48" t="s">
        <v>1139</v>
      </c>
      <c r="AD383" s="45"/>
      <c r="AE383" s="45"/>
      <c r="AF383" s="48"/>
      <c r="AG383" s="48"/>
      <c r="AH383" s="49" t="s">
        <v>15</v>
      </c>
      <c r="AI383" s="45" t="s">
        <v>209</v>
      </c>
      <c r="AJ383" s="45" t="s">
        <v>103</v>
      </c>
      <c r="AK383" s="45" t="s">
        <v>446</v>
      </c>
      <c r="AL383" s="48"/>
      <c r="AM383" s="48"/>
      <c r="AN383" s="12"/>
      <c r="AO383" s="8"/>
      <c r="AP383" s="9"/>
      <c r="AQ383" s="10"/>
    </row>
    <row r="384" spans="1:43" ht="60">
      <c r="A384" s="58" t="s">
        <v>940</v>
      </c>
      <c r="B384" s="111">
        <v>6603024330</v>
      </c>
      <c r="C384" s="112"/>
      <c r="D384" s="101" t="s">
        <v>532</v>
      </c>
      <c r="E384" s="100" t="s">
        <v>533</v>
      </c>
      <c r="F384" s="46" t="s">
        <v>238</v>
      </c>
      <c r="G384" s="99" t="s">
        <v>550</v>
      </c>
      <c r="H384" s="46"/>
      <c r="I384" s="99"/>
      <c r="J384" s="46" t="s">
        <v>238</v>
      </c>
      <c r="K384" s="99" t="s">
        <v>1132</v>
      </c>
      <c r="L384" s="88">
        <v>0</v>
      </c>
      <c r="M384" s="63"/>
      <c r="N384" s="45"/>
      <c r="O384" s="63"/>
      <c r="P384" s="47" t="s">
        <v>1019</v>
      </c>
      <c r="Q384" s="47" t="s">
        <v>1019</v>
      </c>
      <c r="R384" s="47" t="s">
        <v>1019</v>
      </c>
      <c r="S384" s="48" t="s">
        <v>1018</v>
      </c>
      <c r="T384" s="48"/>
      <c r="U384" s="48"/>
      <c r="V384" s="48"/>
      <c r="W384" s="48"/>
      <c r="X384" s="48"/>
      <c r="Y384" s="48"/>
      <c r="Z384" s="48"/>
      <c r="AA384" s="47">
        <v>234</v>
      </c>
      <c r="AB384" s="48" t="s">
        <v>3</v>
      </c>
      <c r="AC384" s="48" t="s">
        <v>461</v>
      </c>
      <c r="AD384" s="45" t="s">
        <v>368</v>
      </c>
      <c r="AE384" s="45" t="s">
        <v>1057</v>
      </c>
      <c r="AF384" s="48"/>
      <c r="AG384" s="48"/>
      <c r="AH384" s="45" t="s">
        <v>21</v>
      </c>
      <c r="AI384" s="50">
        <v>6603024330</v>
      </c>
      <c r="AJ384" s="49" t="s">
        <v>532</v>
      </c>
      <c r="AK384" s="49" t="s">
        <v>533</v>
      </c>
      <c r="AL384" s="48"/>
      <c r="AM384" s="48"/>
      <c r="AN384" s="12"/>
      <c r="AO384" s="8"/>
      <c r="AP384" s="9"/>
      <c r="AQ384" s="10"/>
    </row>
    <row r="385" spans="1:43" ht="76.5">
      <c r="A385" s="58" t="s">
        <v>941</v>
      </c>
      <c r="B385" s="46" t="s">
        <v>210</v>
      </c>
      <c r="C385" s="46">
        <v>1126683001741</v>
      </c>
      <c r="D385" s="99" t="s">
        <v>104</v>
      </c>
      <c r="E385" s="99" t="s">
        <v>447</v>
      </c>
      <c r="F385" s="46" t="s">
        <v>238</v>
      </c>
      <c r="G385" s="99" t="s">
        <v>550</v>
      </c>
      <c r="H385" s="46"/>
      <c r="I385" s="99"/>
      <c r="J385" s="46" t="s">
        <v>238</v>
      </c>
      <c r="K385" s="99" t="s">
        <v>1132</v>
      </c>
      <c r="L385" s="88">
        <v>27</v>
      </c>
      <c r="M385" s="63">
        <v>0.8</v>
      </c>
      <c r="N385" s="45" t="s">
        <v>1104</v>
      </c>
      <c r="O385" s="63" t="s">
        <v>489</v>
      </c>
      <c r="P385" s="47" t="s">
        <v>1019</v>
      </c>
      <c r="Q385" s="47" t="s">
        <v>1019</v>
      </c>
      <c r="R385" s="47" t="s">
        <v>1019</v>
      </c>
      <c r="S385" s="48" t="s">
        <v>1018</v>
      </c>
      <c r="T385" s="48"/>
      <c r="U385" s="48"/>
      <c r="V385" s="48"/>
      <c r="W385" s="48"/>
      <c r="X385" s="48"/>
      <c r="Y385" s="48"/>
      <c r="Z385" s="48"/>
      <c r="AA385" s="47">
        <v>234</v>
      </c>
      <c r="AB385" s="48" t="s">
        <v>3</v>
      </c>
      <c r="AC385" s="48" t="s">
        <v>461</v>
      </c>
      <c r="AD385" s="45" t="s">
        <v>1151</v>
      </c>
      <c r="AE385" s="45"/>
      <c r="AF385" s="48"/>
      <c r="AG385" s="48"/>
      <c r="AH385" s="45" t="s">
        <v>5</v>
      </c>
      <c r="AI385" s="45" t="s">
        <v>210</v>
      </c>
      <c r="AJ385" s="45" t="s">
        <v>104</v>
      </c>
      <c r="AK385" s="45" t="s">
        <v>447</v>
      </c>
      <c r="AL385" s="48"/>
      <c r="AM385" s="48"/>
      <c r="AN385" s="12"/>
      <c r="AO385" s="8"/>
      <c r="AP385" s="9"/>
      <c r="AQ385" s="10"/>
    </row>
    <row r="386" spans="1:43" ht="25.5">
      <c r="A386" s="58" t="s">
        <v>942</v>
      </c>
      <c r="B386" s="46" t="s">
        <v>211</v>
      </c>
      <c r="C386" s="46">
        <v>1027700198767</v>
      </c>
      <c r="D386" s="99" t="s">
        <v>105</v>
      </c>
      <c r="E386" s="99" t="s">
        <v>448</v>
      </c>
      <c r="F386" s="46" t="s">
        <v>238</v>
      </c>
      <c r="G386" s="99" t="s">
        <v>550</v>
      </c>
      <c r="H386" s="46"/>
      <c r="I386" s="99"/>
      <c r="J386" s="46" t="s">
        <v>238</v>
      </c>
      <c r="K386" s="99" t="s">
        <v>1132</v>
      </c>
      <c r="L386" s="119">
        <v>2</v>
      </c>
      <c r="M386" s="63">
        <v>0.75</v>
      </c>
      <c r="N386" s="45" t="s">
        <v>432</v>
      </c>
      <c r="O386" s="63">
        <f>Данные!L386*Данные!M386*[1]Данные!AG379/30.4</f>
        <v>0.21440319548872186</v>
      </c>
      <c r="P386" s="47" t="s">
        <v>1019</v>
      </c>
      <c r="Q386" s="47" t="s">
        <v>1019</v>
      </c>
      <c r="R386" s="47" t="s">
        <v>1019</v>
      </c>
      <c r="S386" s="48" t="s">
        <v>1018</v>
      </c>
      <c r="T386" s="48"/>
      <c r="U386" s="48"/>
      <c r="V386" s="48"/>
      <c r="W386" s="48"/>
      <c r="X386" s="48"/>
      <c r="Y386" s="48"/>
      <c r="Z386" s="48"/>
      <c r="AA386" s="47">
        <v>234</v>
      </c>
      <c r="AB386" s="48" t="s">
        <v>3</v>
      </c>
      <c r="AC386" s="48" t="s">
        <v>461</v>
      </c>
      <c r="AD386" s="45" t="s">
        <v>307</v>
      </c>
      <c r="AE386" s="45" t="s">
        <v>338</v>
      </c>
      <c r="AF386" s="48"/>
      <c r="AG386" s="48"/>
      <c r="AH386" s="45" t="s">
        <v>17</v>
      </c>
      <c r="AI386" s="45" t="s">
        <v>211</v>
      </c>
      <c r="AJ386" s="45" t="s">
        <v>105</v>
      </c>
      <c r="AK386" s="45" t="s">
        <v>448</v>
      </c>
      <c r="AL386" s="48"/>
      <c r="AM386" s="48"/>
      <c r="AN386" s="12"/>
      <c r="AO386" s="8"/>
      <c r="AP386" s="9"/>
      <c r="AQ386" s="10"/>
    </row>
    <row r="387" spans="1:43" ht="51">
      <c r="A387" s="58" t="s">
        <v>943</v>
      </c>
      <c r="B387" s="46" t="s">
        <v>212</v>
      </c>
      <c r="C387" s="46">
        <v>1146685016279</v>
      </c>
      <c r="D387" s="99" t="s">
        <v>106</v>
      </c>
      <c r="E387" s="99" t="s">
        <v>1026</v>
      </c>
      <c r="F387" s="46" t="s">
        <v>238</v>
      </c>
      <c r="G387" s="99" t="s">
        <v>550</v>
      </c>
      <c r="H387" s="46"/>
      <c r="I387" s="99"/>
      <c r="J387" s="46" t="s">
        <v>238</v>
      </c>
      <c r="K387" s="99" t="s">
        <v>1132</v>
      </c>
      <c r="L387" s="119">
        <v>3</v>
      </c>
      <c r="M387" s="63">
        <v>1</v>
      </c>
      <c r="N387" s="45" t="s">
        <v>1104</v>
      </c>
      <c r="O387" s="63">
        <v>0.29799999999999999</v>
      </c>
      <c r="P387" s="47" t="s">
        <v>1019</v>
      </c>
      <c r="Q387" s="47" t="s">
        <v>1019</v>
      </c>
      <c r="R387" s="47" t="s">
        <v>1019</v>
      </c>
      <c r="S387" s="48" t="s">
        <v>1018</v>
      </c>
      <c r="T387" s="48"/>
      <c r="U387" s="48"/>
      <c r="V387" s="48"/>
      <c r="W387" s="48"/>
      <c r="X387" s="48"/>
      <c r="Y387" s="48"/>
      <c r="Z387" s="48"/>
      <c r="AA387" s="47">
        <v>234</v>
      </c>
      <c r="AB387" s="48" t="s">
        <v>3</v>
      </c>
      <c r="AC387" s="48" t="s">
        <v>461</v>
      </c>
      <c r="AD387" s="45" t="s">
        <v>422</v>
      </c>
      <c r="AE387" s="45"/>
      <c r="AF387" s="48"/>
      <c r="AG387" s="48"/>
      <c r="AH387" s="45" t="s">
        <v>24</v>
      </c>
      <c r="AI387" s="45" t="s">
        <v>212</v>
      </c>
      <c r="AJ387" s="45" t="s">
        <v>106</v>
      </c>
      <c r="AK387" s="45" t="s">
        <v>1026</v>
      </c>
      <c r="AL387" s="48"/>
      <c r="AM387" s="48"/>
      <c r="AN387" s="12"/>
      <c r="AO387" s="8"/>
      <c r="AP387" s="9"/>
      <c r="AQ387" s="10"/>
    </row>
    <row r="388" spans="1:43" ht="25.5">
      <c r="A388" s="58" t="s">
        <v>944</v>
      </c>
      <c r="B388" s="46" t="s">
        <v>213</v>
      </c>
      <c r="C388" s="46">
        <v>304660335800072</v>
      </c>
      <c r="D388" s="99" t="s">
        <v>107</v>
      </c>
      <c r="E388" s="99"/>
      <c r="F388" s="46" t="s">
        <v>238</v>
      </c>
      <c r="G388" s="99" t="s">
        <v>550</v>
      </c>
      <c r="H388" s="46"/>
      <c r="I388" s="99"/>
      <c r="J388" s="46" t="s">
        <v>238</v>
      </c>
      <c r="K388" s="99" t="s">
        <v>1132</v>
      </c>
      <c r="L388" s="119">
        <v>2</v>
      </c>
      <c r="M388" s="63">
        <v>1</v>
      </c>
      <c r="N388" s="45" t="s">
        <v>432</v>
      </c>
      <c r="O388" s="63">
        <f>Данные!L388*Данные!M388*[1]Данные!AG381/30.4</f>
        <v>0.28587092731829578</v>
      </c>
      <c r="P388" s="47" t="s">
        <v>1019</v>
      </c>
      <c r="Q388" s="47" t="s">
        <v>1019</v>
      </c>
      <c r="R388" s="47" t="s">
        <v>1019</v>
      </c>
      <c r="S388" s="48" t="s">
        <v>1018</v>
      </c>
      <c r="T388" s="48"/>
      <c r="U388" s="48"/>
      <c r="V388" s="48"/>
      <c r="W388" s="48"/>
      <c r="X388" s="48"/>
      <c r="Y388" s="48"/>
      <c r="Z388" s="48"/>
      <c r="AA388" s="47">
        <v>234</v>
      </c>
      <c r="AB388" s="48" t="s">
        <v>3</v>
      </c>
      <c r="AC388" s="48" t="s">
        <v>461</v>
      </c>
      <c r="AD388" s="45" t="s">
        <v>364</v>
      </c>
      <c r="AE388" s="45" t="s">
        <v>1044</v>
      </c>
      <c r="AF388" s="48"/>
      <c r="AG388" s="48"/>
      <c r="AH388" s="45" t="s">
        <v>5</v>
      </c>
      <c r="AI388" s="45" t="s">
        <v>213</v>
      </c>
      <c r="AJ388" s="45" t="s">
        <v>107</v>
      </c>
      <c r="AK388" s="45"/>
      <c r="AL388" s="48"/>
      <c r="AM388" s="48"/>
      <c r="AN388" s="12"/>
      <c r="AO388" s="8"/>
      <c r="AP388" s="9"/>
      <c r="AQ388" s="10"/>
    </row>
    <row r="389" spans="1:43" ht="76.5">
      <c r="A389" s="58" t="s">
        <v>945</v>
      </c>
      <c r="B389" s="46" t="s">
        <v>214</v>
      </c>
      <c r="C389" s="46">
        <v>1147847416870</v>
      </c>
      <c r="D389" s="99" t="s">
        <v>108</v>
      </c>
      <c r="E389" s="99" t="s">
        <v>1025</v>
      </c>
      <c r="F389" s="46" t="s">
        <v>238</v>
      </c>
      <c r="G389" s="99" t="s">
        <v>550</v>
      </c>
      <c r="H389" s="46"/>
      <c r="I389" s="99"/>
      <c r="J389" s="46" t="s">
        <v>238</v>
      </c>
      <c r="K389" s="99" t="s">
        <v>1132</v>
      </c>
      <c r="L389" s="119">
        <v>1</v>
      </c>
      <c r="M389" s="63">
        <v>0.7</v>
      </c>
      <c r="N389" s="45" t="s">
        <v>1104</v>
      </c>
      <c r="O389" s="63">
        <v>0</v>
      </c>
      <c r="P389" s="47" t="s">
        <v>1019</v>
      </c>
      <c r="Q389" s="47" t="s">
        <v>1019</v>
      </c>
      <c r="R389" s="47" t="s">
        <v>1019</v>
      </c>
      <c r="S389" s="48" t="s">
        <v>1018</v>
      </c>
      <c r="T389" s="48"/>
      <c r="U389" s="48"/>
      <c r="V389" s="48"/>
      <c r="W389" s="48"/>
      <c r="X389" s="48"/>
      <c r="Y389" s="48"/>
      <c r="Z389" s="48"/>
      <c r="AA389" s="47">
        <v>234</v>
      </c>
      <c r="AB389" s="48" t="s">
        <v>3</v>
      </c>
      <c r="AC389" s="48" t="s">
        <v>461</v>
      </c>
      <c r="AD389" s="45" t="s">
        <v>395</v>
      </c>
      <c r="AE389" s="45" t="s">
        <v>1043</v>
      </c>
      <c r="AF389" s="48"/>
      <c r="AG389" s="48"/>
      <c r="AH389" s="45" t="s">
        <v>5</v>
      </c>
      <c r="AI389" s="45" t="s">
        <v>214</v>
      </c>
      <c r="AJ389" s="45" t="s">
        <v>108</v>
      </c>
      <c r="AK389" s="45" t="s">
        <v>1025</v>
      </c>
      <c r="AL389" s="48"/>
      <c r="AM389" s="48"/>
      <c r="AN389" s="12"/>
      <c r="AO389" s="8"/>
      <c r="AP389" s="9"/>
      <c r="AQ389" s="10"/>
    </row>
    <row r="390" spans="1:43" ht="38.25">
      <c r="A390" s="58" t="s">
        <v>946</v>
      </c>
      <c r="B390" s="46" t="s">
        <v>215</v>
      </c>
      <c r="C390" s="46">
        <v>1106670005310</v>
      </c>
      <c r="D390" s="99" t="s">
        <v>109</v>
      </c>
      <c r="E390" s="99" t="s">
        <v>1024</v>
      </c>
      <c r="F390" s="46" t="s">
        <v>238</v>
      </c>
      <c r="G390" s="99" t="s">
        <v>550</v>
      </c>
      <c r="H390" s="46"/>
      <c r="I390" s="99"/>
      <c r="J390" s="46" t="s">
        <v>238</v>
      </c>
      <c r="K390" s="99" t="s">
        <v>1132</v>
      </c>
      <c r="L390" s="119">
        <v>1</v>
      </c>
      <c r="M390" s="63">
        <v>0.8</v>
      </c>
      <c r="N390" s="45" t="s">
        <v>1104</v>
      </c>
      <c r="O390" s="63">
        <f>Данные!L390*Данные!M390*[1]Данные!AG383/30.4</f>
        <v>0</v>
      </c>
      <c r="P390" s="47" t="s">
        <v>1019</v>
      </c>
      <c r="Q390" s="47" t="s">
        <v>1019</v>
      </c>
      <c r="R390" s="47" t="s">
        <v>1019</v>
      </c>
      <c r="S390" s="48" t="s">
        <v>1018</v>
      </c>
      <c r="T390" s="48"/>
      <c r="U390" s="48"/>
      <c r="V390" s="48"/>
      <c r="W390" s="48"/>
      <c r="X390" s="48"/>
      <c r="Y390" s="48"/>
      <c r="Z390" s="48"/>
      <c r="AA390" s="47">
        <v>234</v>
      </c>
      <c r="AB390" s="48" t="s">
        <v>3</v>
      </c>
      <c r="AC390" s="48" t="s">
        <v>461</v>
      </c>
      <c r="AD390" s="45"/>
      <c r="AE390" s="45"/>
      <c r="AF390" s="48"/>
      <c r="AG390" s="48"/>
      <c r="AH390" s="45" t="s">
        <v>5</v>
      </c>
      <c r="AI390" s="45" t="s">
        <v>215</v>
      </c>
      <c r="AJ390" s="45" t="s">
        <v>109</v>
      </c>
      <c r="AK390" s="45" t="s">
        <v>1024</v>
      </c>
      <c r="AL390" s="48"/>
      <c r="AM390" s="48"/>
      <c r="AN390" s="12"/>
      <c r="AO390" s="8"/>
      <c r="AP390" s="9"/>
      <c r="AQ390" s="10"/>
    </row>
    <row r="391" spans="1:43" ht="38.25">
      <c r="A391" s="58" t="s">
        <v>947</v>
      </c>
      <c r="B391" s="46" t="s">
        <v>216</v>
      </c>
      <c r="C391" s="46">
        <v>1106603000162</v>
      </c>
      <c r="D391" s="99" t="s">
        <v>110</v>
      </c>
      <c r="E391" s="99" t="s">
        <v>449</v>
      </c>
      <c r="F391" s="46" t="s">
        <v>238</v>
      </c>
      <c r="G391" s="99" t="s">
        <v>550</v>
      </c>
      <c r="H391" s="46"/>
      <c r="I391" s="99"/>
      <c r="J391" s="46" t="s">
        <v>238</v>
      </c>
      <c r="K391" s="99" t="s">
        <v>1132</v>
      </c>
      <c r="L391" s="119">
        <v>2</v>
      </c>
      <c r="M391" s="63">
        <v>1</v>
      </c>
      <c r="N391" s="45" t="s">
        <v>433</v>
      </c>
      <c r="O391" s="63">
        <f>Данные!L391*Данные!M391*[1]Данные!AG384/30.4</f>
        <v>6.5789473684210523E-2</v>
      </c>
      <c r="P391" s="47" t="s">
        <v>1019</v>
      </c>
      <c r="Q391" s="47" t="s">
        <v>1019</v>
      </c>
      <c r="R391" s="47" t="s">
        <v>1019</v>
      </c>
      <c r="S391" s="48" t="s">
        <v>1018</v>
      </c>
      <c r="T391" s="48"/>
      <c r="U391" s="48"/>
      <c r="V391" s="48"/>
      <c r="W391" s="48"/>
      <c r="X391" s="48"/>
      <c r="Y391" s="48"/>
      <c r="Z391" s="48"/>
      <c r="AA391" s="47">
        <v>234</v>
      </c>
      <c r="AB391" s="48" t="s">
        <v>3</v>
      </c>
      <c r="AC391" s="48" t="s">
        <v>461</v>
      </c>
      <c r="AD391" s="45" t="s">
        <v>330</v>
      </c>
      <c r="AE391" s="45" t="s">
        <v>1042</v>
      </c>
      <c r="AF391" s="48"/>
      <c r="AG391" s="48"/>
      <c r="AH391" s="45" t="s">
        <v>5</v>
      </c>
      <c r="AI391" s="45" t="s">
        <v>216</v>
      </c>
      <c r="AJ391" s="45" t="s">
        <v>110</v>
      </c>
      <c r="AK391" s="45" t="s">
        <v>449</v>
      </c>
      <c r="AL391" s="48"/>
      <c r="AM391" s="48"/>
      <c r="AN391" s="12"/>
      <c r="AO391" s="8"/>
      <c r="AP391" s="9"/>
      <c r="AQ391" s="10"/>
    </row>
    <row r="392" spans="1:43" ht="38.25">
      <c r="A392" s="58" t="s">
        <v>948</v>
      </c>
      <c r="B392" s="46" t="s">
        <v>216</v>
      </c>
      <c r="C392" s="46">
        <v>1106603000162</v>
      </c>
      <c r="D392" s="99" t="s">
        <v>110</v>
      </c>
      <c r="E392" s="99" t="s">
        <v>449</v>
      </c>
      <c r="F392" s="46" t="s">
        <v>238</v>
      </c>
      <c r="G392" s="99" t="s">
        <v>550</v>
      </c>
      <c r="H392" s="46"/>
      <c r="I392" s="99"/>
      <c r="J392" s="46" t="s">
        <v>238</v>
      </c>
      <c r="K392" s="99" t="s">
        <v>1132</v>
      </c>
      <c r="L392" s="119">
        <v>2</v>
      </c>
      <c r="M392" s="63">
        <v>1</v>
      </c>
      <c r="N392" s="45" t="s">
        <v>433</v>
      </c>
      <c r="O392" s="63">
        <f>Данные!L392*Данные!M392*[1]Данные!AG385/30.4</f>
        <v>6.5789473684210523E-2</v>
      </c>
      <c r="P392" s="47" t="s">
        <v>1019</v>
      </c>
      <c r="Q392" s="47" t="s">
        <v>1019</v>
      </c>
      <c r="R392" s="47" t="s">
        <v>1019</v>
      </c>
      <c r="S392" s="48" t="s">
        <v>1018</v>
      </c>
      <c r="T392" s="48"/>
      <c r="U392" s="48"/>
      <c r="V392" s="48"/>
      <c r="W392" s="48"/>
      <c r="X392" s="48"/>
      <c r="Y392" s="48"/>
      <c r="Z392" s="48"/>
      <c r="AA392" s="47">
        <v>234</v>
      </c>
      <c r="AB392" s="48" t="s">
        <v>3</v>
      </c>
      <c r="AC392" s="48" t="s">
        <v>461</v>
      </c>
      <c r="AD392" s="45" t="s">
        <v>383</v>
      </c>
      <c r="AE392" s="45" t="s">
        <v>1040</v>
      </c>
      <c r="AF392" s="48"/>
      <c r="AG392" s="48"/>
      <c r="AH392" s="45" t="s">
        <v>5</v>
      </c>
      <c r="AI392" s="45" t="s">
        <v>216</v>
      </c>
      <c r="AJ392" s="45" t="s">
        <v>110</v>
      </c>
      <c r="AK392" s="45" t="s">
        <v>449</v>
      </c>
      <c r="AL392" s="48"/>
      <c r="AM392" s="48"/>
      <c r="AN392" s="12"/>
      <c r="AO392" s="8"/>
      <c r="AP392" s="9"/>
      <c r="AQ392" s="10"/>
    </row>
    <row r="393" spans="1:43" ht="38.25">
      <c r="A393" s="58" t="s">
        <v>949</v>
      </c>
      <c r="B393" s="46" t="s">
        <v>216</v>
      </c>
      <c r="C393" s="46">
        <v>1106603000162</v>
      </c>
      <c r="D393" s="99" t="s">
        <v>110</v>
      </c>
      <c r="E393" s="99" t="s">
        <v>449</v>
      </c>
      <c r="F393" s="46" t="s">
        <v>238</v>
      </c>
      <c r="G393" s="99" t="s">
        <v>550</v>
      </c>
      <c r="H393" s="46"/>
      <c r="I393" s="99"/>
      <c r="J393" s="46" t="s">
        <v>238</v>
      </c>
      <c r="K393" s="99" t="s">
        <v>1132</v>
      </c>
      <c r="L393" s="119">
        <v>2</v>
      </c>
      <c r="M393" s="63">
        <v>1</v>
      </c>
      <c r="N393" s="45" t="s">
        <v>433</v>
      </c>
      <c r="O393" s="63">
        <f>Данные!L393*Данные!M393*[1]Данные!AG386/30.4</f>
        <v>6.5789473684210523E-2</v>
      </c>
      <c r="P393" s="47" t="s">
        <v>1019</v>
      </c>
      <c r="Q393" s="47" t="s">
        <v>1019</v>
      </c>
      <c r="R393" s="47" t="s">
        <v>1019</v>
      </c>
      <c r="S393" s="48" t="s">
        <v>1018</v>
      </c>
      <c r="T393" s="48"/>
      <c r="U393" s="48"/>
      <c r="V393" s="48"/>
      <c r="W393" s="48"/>
      <c r="X393" s="48"/>
      <c r="Y393" s="48"/>
      <c r="Z393" s="48"/>
      <c r="AA393" s="47">
        <v>234</v>
      </c>
      <c r="AB393" s="48" t="s">
        <v>3</v>
      </c>
      <c r="AC393" s="48" t="s">
        <v>461</v>
      </c>
      <c r="AD393" s="45" t="s">
        <v>423</v>
      </c>
      <c r="AE393" s="45"/>
      <c r="AF393" s="48"/>
      <c r="AG393" s="48"/>
      <c r="AH393" s="45" t="s">
        <v>5</v>
      </c>
      <c r="AI393" s="45" t="s">
        <v>216</v>
      </c>
      <c r="AJ393" s="45" t="s">
        <v>110</v>
      </c>
      <c r="AK393" s="45" t="s">
        <v>449</v>
      </c>
      <c r="AL393" s="48"/>
      <c r="AM393" s="48"/>
      <c r="AN393" s="12"/>
      <c r="AO393" s="8"/>
      <c r="AP393" s="9"/>
      <c r="AQ393" s="10"/>
    </row>
    <row r="394" spans="1:43" ht="38.25">
      <c r="A394" s="58" t="s">
        <v>950</v>
      </c>
      <c r="B394" s="46" t="s">
        <v>216</v>
      </c>
      <c r="C394" s="46">
        <v>1106603000162</v>
      </c>
      <c r="D394" s="99" t="s">
        <v>110</v>
      </c>
      <c r="E394" s="99" t="s">
        <v>449</v>
      </c>
      <c r="F394" s="46" t="s">
        <v>238</v>
      </c>
      <c r="G394" s="99" t="s">
        <v>550</v>
      </c>
      <c r="H394" s="46"/>
      <c r="I394" s="99"/>
      <c r="J394" s="46" t="s">
        <v>238</v>
      </c>
      <c r="K394" s="99" t="s">
        <v>1132</v>
      </c>
      <c r="L394" s="119">
        <v>1</v>
      </c>
      <c r="M394" s="63">
        <v>1</v>
      </c>
      <c r="N394" s="45" t="s">
        <v>433</v>
      </c>
      <c r="O394" s="63">
        <f>Данные!L394*Данные!M394*[1]Данные!AG387/30.4</f>
        <v>3.2894736842105261E-2</v>
      </c>
      <c r="P394" s="47" t="s">
        <v>1019</v>
      </c>
      <c r="Q394" s="47" t="s">
        <v>1019</v>
      </c>
      <c r="R394" s="47" t="s">
        <v>1019</v>
      </c>
      <c r="S394" s="48" t="s">
        <v>1018</v>
      </c>
      <c r="T394" s="48"/>
      <c r="U394" s="48"/>
      <c r="V394" s="48"/>
      <c r="W394" s="48"/>
      <c r="X394" s="48"/>
      <c r="Y394" s="48"/>
      <c r="Z394" s="48"/>
      <c r="AA394" s="47">
        <v>234</v>
      </c>
      <c r="AB394" s="48" t="s">
        <v>3</v>
      </c>
      <c r="AC394" s="48" t="s">
        <v>461</v>
      </c>
      <c r="AD394" s="45" t="s">
        <v>313</v>
      </c>
      <c r="AE394" s="45" t="s">
        <v>1041</v>
      </c>
      <c r="AF394" s="48"/>
      <c r="AG394" s="48"/>
      <c r="AH394" s="45" t="s">
        <v>5</v>
      </c>
      <c r="AI394" s="45" t="s">
        <v>216</v>
      </c>
      <c r="AJ394" s="45" t="s">
        <v>110</v>
      </c>
      <c r="AK394" s="45" t="s">
        <v>449</v>
      </c>
      <c r="AL394" s="48"/>
      <c r="AM394" s="48"/>
      <c r="AN394" s="12"/>
      <c r="AO394" s="8"/>
      <c r="AP394" s="9"/>
      <c r="AQ394" s="10"/>
    </row>
    <row r="395" spans="1:43" ht="38.25">
      <c r="A395" s="58" t="s">
        <v>951</v>
      </c>
      <c r="B395" s="46" t="s">
        <v>216</v>
      </c>
      <c r="C395" s="46">
        <v>1106603000162</v>
      </c>
      <c r="D395" s="99" t="s">
        <v>110</v>
      </c>
      <c r="E395" s="99" t="s">
        <v>449</v>
      </c>
      <c r="F395" s="46" t="s">
        <v>238</v>
      </c>
      <c r="G395" s="99" t="s">
        <v>550</v>
      </c>
      <c r="H395" s="46"/>
      <c r="I395" s="99"/>
      <c r="J395" s="46" t="s">
        <v>238</v>
      </c>
      <c r="K395" s="99" t="s">
        <v>1132</v>
      </c>
      <c r="L395" s="119">
        <v>1</v>
      </c>
      <c r="M395" s="63">
        <v>1</v>
      </c>
      <c r="N395" s="45" t="s">
        <v>1104</v>
      </c>
      <c r="O395" s="63">
        <v>0.23300000000000001</v>
      </c>
      <c r="P395" s="47" t="s">
        <v>1019</v>
      </c>
      <c r="Q395" s="47" t="s">
        <v>1019</v>
      </c>
      <c r="R395" s="47" t="s">
        <v>1019</v>
      </c>
      <c r="S395" s="48" t="s">
        <v>1018</v>
      </c>
      <c r="T395" s="48"/>
      <c r="U395" s="48"/>
      <c r="V395" s="48"/>
      <c r="W395" s="48"/>
      <c r="X395" s="48"/>
      <c r="Y395" s="48"/>
      <c r="Z395" s="48"/>
      <c r="AA395" s="47">
        <v>234</v>
      </c>
      <c r="AB395" s="48" t="s">
        <v>3</v>
      </c>
      <c r="AC395" s="48" t="s">
        <v>461</v>
      </c>
      <c r="AD395" s="45" t="s">
        <v>424</v>
      </c>
      <c r="AE395" s="45"/>
      <c r="AF395" s="48"/>
      <c r="AG395" s="48"/>
      <c r="AH395" s="45"/>
      <c r="AI395" s="45" t="s">
        <v>216</v>
      </c>
      <c r="AJ395" s="45" t="s">
        <v>110</v>
      </c>
      <c r="AK395" s="45" t="s">
        <v>449</v>
      </c>
      <c r="AL395" s="48"/>
      <c r="AM395" s="48"/>
      <c r="AN395" s="12"/>
      <c r="AO395" s="8"/>
      <c r="AP395" s="9"/>
      <c r="AQ395" s="10"/>
    </row>
    <row r="396" spans="1:43" ht="38.25">
      <c r="A396" s="58" t="s">
        <v>952</v>
      </c>
      <c r="B396" s="46" t="s">
        <v>217</v>
      </c>
      <c r="C396" s="46">
        <v>312668313600035</v>
      </c>
      <c r="D396" s="99" t="s">
        <v>111</v>
      </c>
      <c r="E396" s="99"/>
      <c r="F396" s="46" t="s">
        <v>238</v>
      </c>
      <c r="G396" s="99" t="s">
        <v>550</v>
      </c>
      <c r="H396" s="46"/>
      <c r="I396" s="99"/>
      <c r="J396" s="46" t="s">
        <v>238</v>
      </c>
      <c r="K396" s="99" t="s">
        <v>1132</v>
      </c>
      <c r="L396" s="119">
        <v>2</v>
      </c>
      <c r="M396" s="63">
        <v>1</v>
      </c>
      <c r="N396" s="45" t="s">
        <v>1104</v>
      </c>
      <c r="O396" s="63">
        <v>0</v>
      </c>
      <c r="P396" s="47" t="s">
        <v>1019</v>
      </c>
      <c r="Q396" s="47" t="s">
        <v>1019</v>
      </c>
      <c r="R396" s="47" t="s">
        <v>1019</v>
      </c>
      <c r="S396" s="48" t="s">
        <v>1018</v>
      </c>
      <c r="T396" s="48"/>
      <c r="U396" s="48"/>
      <c r="V396" s="48"/>
      <c r="W396" s="48"/>
      <c r="X396" s="48"/>
      <c r="Y396" s="48"/>
      <c r="Z396" s="48"/>
      <c r="AA396" s="47">
        <v>234</v>
      </c>
      <c r="AB396" s="48" t="s">
        <v>3</v>
      </c>
      <c r="AC396" s="48" t="s">
        <v>461</v>
      </c>
      <c r="AD396" s="45" t="s">
        <v>383</v>
      </c>
      <c r="AE396" s="45" t="s">
        <v>412</v>
      </c>
      <c r="AF396" s="48"/>
      <c r="AG396" s="48"/>
      <c r="AH396" s="45" t="s">
        <v>9</v>
      </c>
      <c r="AI396" s="45" t="s">
        <v>217</v>
      </c>
      <c r="AJ396" s="45" t="s">
        <v>111</v>
      </c>
      <c r="AK396" s="45"/>
      <c r="AL396" s="48"/>
      <c r="AM396" s="48"/>
      <c r="AN396" s="12"/>
      <c r="AO396" s="8"/>
      <c r="AP396" s="9"/>
      <c r="AQ396" s="10"/>
    </row>
    <row r="397" spans="1:43" ht="38.25">
      <c r="A397" s="58" t="s">
        <v>953</v>
      </c>
      <c r="B397" s="46" t="s">
        <v>218</v>
      </c>
      <c r="C397" s="46">
        <v>1076603001265</v>
      </c>
      <c r="D397" s="99" t="s">
        <v>112</v>
      </c>
      <c r="E397" s="99" t="s">
        <v>450</v>
      </c>
      <c r="F397" s="46" t="s">
        <v>238</v>
      </c>
      <c r="G397" s="99" t="s">
        <v>550</v>
      </c>
      <c r="H397" s="46"/>
      <c r="I397" s="99"/>
      <c r="J397" s="46" t="s">
        <v>238</v>
      </c>
      <c r="K397" s="99" t="s">
        <v>1132</v>
      </c>
      <c r="L397" s="119">
        <v>1</v>
      </c>
      <c r="M397" s="63">
        <v>1</v>
      </c>
      <c r="N397" s="45" t="s">
        <v>1104</v>
      </c>
      <c r="O397" s="63">
        <v>3.7999999999999999E-2</v>
      </c>
      <c r="P397" s="47" t="s">
        <v>1019</v>
      </c>
      <c r="Q397" s="47" t="s">
        <v>1019</v>
      </c>
      <c r="R397" s="47" t="s">
        <v>1019</v>
      </c>
      <c r="S397" s="48" t="s">
        <v>1018</v>
      </c>
      <c r="T397" s="48"/>
      <c r="U397" s="48"/>
      <c r="V397" s="48"/>
      <c r="W397" s="48"/>
      <c r="X397" s="48"/>
      <c r="Y397" s="48"/>
      <c r="Z397" s="48"/>
      <c r="AA397" s="47">
        <v>234</v>
      </c>
      <c r="AB397" s="48" t="s">
        <v>3</v>
      </c>
      <c r="AC397" s="48" t="s">
        <v>461</v>
      </c>
      <c r="AD397" s="45" t="s">
        <v>315</v>
      </c>
      <c r="AE397" s="45" t="s">
        <v>1040</v>
      </c>
      <c r="AF397" s="48"/>
      <c r="AG397" s="48"/>
      <c r="AH397" s="45" t="s">
        <v>8</v>
      </c>
      <c r="AI397" s="45" t="s">
        <v>218</v>
      </c>
      <c r="AJ397" s="45" t="s">
        <v>112</v>
      </c>
      <c r="AK397" s="45" t="s">
        <v>450</v>
      </c>
      <c r="AL397" s="48"/>
      <c r="AM397" s="48"/>
      <c r="AN397" s="12"/>
      <c r="AO397" s="8"/>
      <c r="AP397" s="9"/>
      <c r="AQ397" s="10"/>
    </row>
    <row r="398" spans="1:43" ht="38.25">
      <c r="A398" s="58" t="s">
        <v>954</v>
      </c>
      <c r="B398" s="46" t="s">
        <v>219</v>
      </c>
      <c r="C398" s="46">
        <v>1096603000108</v>
      </c>
      <c r="D398" s="99" t="s">
        <v>113</v>
      </c>
      <c r="E398" s="99" t="s">
        <v>451</v>
      </c>
      <c r="F398" s="46" t="s">
        <v>238</v>
      </c>
      <c r="G398" s="99" t="s">
        <v>550</v>
      </c>
      <c r="H398" s="46"/>
      <c r="I398" s="99"/>
      <c r="J398" s="46" t="s">
        <v>238</v>
      </c>
      <c r="K398" s="99" t="s">
        <v>1132</v>
      </c>
      <c r="L398" s="119">
        <v>2</v>
      </c>
      <c r="M398" s="63">
        <v>1</v>
      </c>
      <c r="N398" s="45"/>
      <c r="O398" s="63">
        <v>0.56999999999999995</v>
      </c>
      <c r="P398" s="47" t="s">
        <v>1019</v>
      </c>
      <c r="Q398" s="47" t="s">
        <v>1019</v>
      </c>
      <c r="R398" s="47" t="s">
        <v>1019</v>
      </c>
      <c r="S398" s="48" t="s">
        <v>1018</v>
      </c>
      <c r="T398" s="48"/>
      <c r="U398" s="48"/>
      <c r="V398" s="48"/>
      <c r="W398" s="48"/>
      <c r="X398" s="48"/>
      <c r="Y398" s="48"/>
      <c r="Z398" s="48"/>
      <c r="AA398" s="47">
        <v>234</v>
      </c>
      <c r="AB398" s="48" t="s">
        <v>3</v>
      </c>
      <c r="AC398" s="48" t="s">
        <v>461</v>
      </c>
      <c r="AD398" s="45" t="s">
        <v>425</v>
      </c>
      <c r="AE398" s="45" t="s">
        <v>336</v>
      </c>
      <c r="AF398" s="48"/>
      <c r="AG398" s="48"/>
      <c r="AH398" s="45"/>
      <c r="AI398" s="45" t="s">
        <v>219</v>
      </c>
      <c r="AJ398" s="45" t="s">
        <v>113</v>
      </c>
      <c r="AK398" s="45" t="s">
        <v>451</v>
      </c>
      <c r="AL398" s="48"/>
      <c r="AM398" s="48"/>
      <c r="AN398" s="12"/>
      <c r="AO398" s="8"/>
      <c r="AP398" s="9"/>
      <c r="AQ398" s="10"/>
    </row>
    <row r="399" spans="1:43" ht="38.25">
      <c r="A399" s="58" t="s">
        <v>955</v>
      </c>
      <c r="B399" s="46" t="s">
        <v>220</v>
      </c>
      <c r="C399" s="46">
        <v>1036605600569</v>
      </c>
      <c r="D399" s="99" t="s">
        <v>114</v>
      </c>
      <c r="E399" s="99" t="s">
        <v>452</v>
      </c>
      <c r="F399" s="46" t="s">
        <v>238</v>
      </c>
      <c r="G399" s="99" t="s">
        <v>550</v>
      </c>
      <c r="H399" s="46"/>
      <c r="I399" s="99"/>
      <c r="J399" s="46" t="s">
        <v>238</v>
      </c>
      <c r="K399" s="99" t="s">
        <v>1132</v>
      </c>
      <c r="L399" s="119">
        <v>1</v>
      </c>
      <c r="M399" s="63">
        <v>0.8</v>
      </c>
      <c r="N399" s="45" t="s">
        <v>1104</v>
      </c>
      <c r="O399" s="63">
        <v>5.5E-2</v>
      </c>
      <c r="P399" s="47" t="s">
        <v>1019</v>
      </c>
      <c r="Q399" s="47" t="s">
        <v>1019</v>
      </c>
      <c r="R399" s="47" t="s">
        <v>1019</v>
      </c>
      <c r="S399" s="48" t="s">
        <v>1018</v>
      </c>
      <c r="T399" s="48"/>
      <c r="U399" s="48"/>
      <c r="V399" s="48"/>
      <c r="W399" s="48"/>
      <c r="X399" s="48"/>
      <c r="Y399" s="48"/>
      <c r="Z399" s="48"/>
      <c r="AA399" s="47">
        <v>234</v>
      </c>
      <c r="AB399" s="48" t="s">
        <v>3</v>
      </c>
      <c r="AC399" s="48" t="s">
        <v>461</v>
      </c>
      <c r="AD399" s="45" t="s">
        <v>426</v>
      </c>
      <c r="AE399" s="45" t="s">
        <v>336</v>
      </c>
      <c r="AF399" s="48"/>
      <c r="AG399" s="48"/>
      <c r="AH399" s="45" t="s">
        <v>19</v>
      </c>
      <c r="AI399" s="45" t="s">
        <v>220</v>
      </c>
      <c r="AJ399" s="45" t="s">
        <v>114</v>
      </c>
      <c r="AK399" s="45" t="s">
        <v>452</v>
      </c>
      <c r="AL399" s="48"/>
      <c r="AM399" s="48"/>
      <c r="AN399" s="12"/>
      <c r="AO399" s="8"/>
      <c r="AP399" s="9"/>
      <c r="AQ399" s="10"/>
    </row>
    <row r="400" spans="1:43" ht="38.25">
      <c r="A400" s="58" t="s">
        <v>956</v>
      </c>
      <c r="B400" s="46" t="s">
        <v>221</v>
      </c>
      <c r="C400" s="46">
        <v>1026600631640</v>
      </c>
      <c r="D400" s="99" t="s">
        <v>115</v>
      </c>
      <c r="E400" s="99" t="s">
        <v>447</v>
      </c>
      <c r="F400" s="46" t="s">
        <v>238</v>
      </c>
      <c r="G400" s="99" t="s">
        <v>550</v>
      </c>
      <c r="H400" s="46"/>
      <c r="I400" s="99"/>
      <c r="J400" s="46" t="s">
        <v>238</v>
      </c>
      <c r="K400" s="99" t="s">
        <v>1132</v>
      </c>
      <c r="L400" s="119">
        <v>1</v>
      </c>
      <c r="M400" s="63">
        <v>0.8</v>
      </c>
      <c r="N400" s="45" t="s">
        <v>1101</v>
      </c>
      <c r="O400" s="63">
        <v>0.3</v>
      </c>
      <c r="P400" s="47" t="s">
        <v>1019</v>
      </c>
      <c r="Q400" s="47" t="s">
        <v>1019</v>
      </c>
      <c r="R400" s="47" t="s">
        <v>1019</v>
      </c>
      <c r="S400" s="48" t="s">
        <v>1018</v>
      </c>
      <c r="T400" s="48"/>
      <c r="U400" s="48"/>
      <c r="V400" s="48"/>
      <c r="W400" s="48"/>
      <c r="X400" s="48"/>
      <c r="Y400" s="48"/>
      <c r="Z400" s="48"/>
      <c r="AA400" s="47">
        <v>234</v>
      </c>
      <c r="AB400" s="48" t="s">
        <v>3</v>
      </c>
      <c r="AC400" s="48" t="s">
        <v>461</v>
      </c>
      <c r="AD400" s="45" t="s">
        <v>514</v>
      </c>
      <c r="AE400" s="45" t="s">
        <v>312</v>
      </c>
      <c r="AF400" s="48"/>
      <c r="AG400" s="48"/>
      <c r="AH400" s="45" t="s">
        <v>5</v>
      </c>
      <c r="AI400" s="45" t="s">
        <v>221</v>
      </c>
      <c r="AJ400" s="45" t="s">
        <v>115</v>
      </c>
      <c r="AK400" s="45" t="s">
        <v>447</v>
      </c>
      <c r="AL400" s="48"/>
      <c r="AM400" s="48"/>
      <c r="AN400" s="12"/>
      <c r="AO400" s="8"/>
      <c r="AP400" s="9"/>
      <c r="AQ400" s="10"/>
    </row>
    <row r="401" spans="1:1019" ht="38.25">
      <c r="A401" s="58" t="s">
        <v>957</v>
      </c>
      <c r="B401" s="46" t="s">
        <v>221</v>
      </c>
      <c r="C401" s="46">
        <v>1026600631640</v>
      </c>
      <c r="D401" s="99" t="s">
        <v>115</v>
      </c>
      <c r="E401" s="99" t="s">
        <v>447</v>
      </c>
      <c r="F401" s="46" t="s">
        <v>238</v>
      </c>
      <c r="G401" s="99" t="s">
        <v>550</v>
      </c>
      <c r="H401" s="46"/>
      <c r="I401" s="99"/>
      <c r="J401" s="46" t="s">
        <v>238</v>
      </c>
      <c r="K401" s="99" t="s">
        <v>1132</v>
      </c>
      <c r="L401" s="88">
        <v>1</v>
      </c>
      <c r="M401" s="63">
        <v>0.8</v>
      </c>
      <c r="N401" s="45" t="s">
        <v>1101</v>
      </c>
      <c r="O401" s="63">
        <v>0.01</v>
      </c>
      <c r="P401" s="47" t="s">
        <v>1019</v>
      </c>
      <c r="Q401" s="47" t="s">
        <v>1019</v>
      </c>
      <c r="R401" s="47" t="s">
        <v>1019</v>
      </c>
      <c r="S401" s="48" t="s">
        <v>1018</v>
      </c>
      <c r="T401" s="48"/>
      <c r="U401" s="48"/>
      <c r="V401" s="48"/>
      <c r="W401" s="48"/>
      <c r="X401" s="48"/>
      <c r="Y401" s="48"/>
      <c r="Z401" s="48"/>
      <c r="AA401" s="47">
        <v>234</v>
      </c>
      <c r="AB401" s="48" t="s">
        <v>3</v>
      </c>
      <c r="AC401" s="48" t="s">
        <v>461</v>
      </c>
      <c r="AD401" s="45" t="s">
        <v>514</v>
      </c>
      <c r="AE401" s="45" t="s">
        <v>312</v>
      </c>
      <c r="AF401" s="48"/>
      <c r="AG401" s="48"/>
      <c r="AH401" s="45" t="s">
        <v>20</v>
      </c>
      <c r="AI401" s="45" t="s">
        <v>221</v>
      </c>
      <c r="AJ401" s="45" t="s">
        <v>115</v>
      </c>
      <c r="AK401" s="45" t="s">
        <v>447</v>
      </c>
      <c r="AL401" s="48"/>
      <c r="AM401" s="48"/>
      <c r="AN401" s="12"/>
      <c r="AO401" s="8"/>
      <c r="AP401" s="9"/>
      <c r="AQ401" s="10"/>
    </row>
    <row r="402" spans="1:1019" ht="54" customHeight="1">
      <c r="A402" s="58" t="s">
        <v>958</v>
      </c>
      <c r="B402" s="46" t="s">
        <v>221</v>
      </c>
      <c r="C402" s="46">
        <v>1026600631640</v>
      </c>
      <c r="D402" s="99" t="s">
        <v>115</v>
      </c>
      <c r="E402" s="99" t="s">
        <v>447</v>
      </c>
      <c r="F402" s="46" t="s">
        <v>238</v>
      </c>
      <c r="G402" s="99" t="s">
        <v>550</v>
      </c>
      <c r="H402" s="46"/>
      <c r="I402" s="99"/>
      <c r="J402" s="46" t="s">
        <v>238</v>
      </c>
      <c r="K402" s="99" t="s">
        <v>1132</v>
      </c>
      <c r="L402" s="119">
        <v>1</v>
      </c>
      <c r="M402" s="63">
        <v>0.8</v>
      </c>
      <c r="N402" s="45" t="s">
        <v>1108</v>
      </c>
      <c r="O402" s="63">
        <v>0.05</v>
      </c>
      <c r="P402" s="47" t="s">
        <v>1019</v>
      </c>
      <c r="Q402" s="47" t="s">
        <v>1019</v>
      </c>
      <c r="R402" s="47" t="s">
        <v>1019</v>
      </c>
      <c r="S402" s="48" t="s">
        <v>1018</v>
      </c>
      <c r="T402" s="48"/>
      <c r="U402" s="48"/>
      <c r="V402" s="48"/>
      <c r="W402" s="48"/>
      <c r="X402" s="48"/>
      <c r="Y402" s="48"/>
      <c r="Z402" s="48"/>
      <c r="AA402" s="47">
        <v>234</v>
      </c>
      <c r="AB402" s="48" t="s">
        <v>3</v>
      </c>
      <c r="AC402" s="48" t="s">
        <v>461</v>
      </c>
      <c r="AD402" s="45" t="s">
        <v>315</v>
      </c>
      <c r="AE402" s="45" t="s">
        <v>389</v>
      </c>
      <c r="AF402" s="48"/>
      <c r="AG402" s="48"/>
      <c r="AH402" s="45" t="s">
        <v>24</v>
      </c>
      <c r="AI402" s="45" t="s">
        <v>221</v>
      </c>
      <c r="AJ402" s="45" t="s">
        <v>115</v>
      </c>
      <c r="AK402" s="45" t="s">
        <v>447</v>
      </c>
      <c r="AL402" s="48"/>
      <c r="AM402" s="48"/>
      <c r="AN402" s="12"/>
      <c r="AO402" s="8"/>
      <c r="AP402" s="9"/>
      <c r="AQ402" s="10"/>
    </row>
    <row r="403" spans="1:1019" ht="51">
      <c r="A403" s="58" t="s">
        <v>959</v>
      </c>
      <c r="B403" s="46" t="s">
        <v>222</v>
      </c>
      <c r="C403" s="46">
        <v>1026602335264</v>
      </c>
      <c r="D403" s="99" t="s">
        <v>116</v>
      </c>
      <c r="E403" s="99" t="s">
        <v>1023</v>
      </c>
      <c r="F403" s="46" t="s">
        <v>238</v>
      </c>
      <c r="G403" s="99" t="s">
        <v>550</v>
      </c>
      <c r="H403" s="46"/>
      <c r="I403" s="99"/>
      <c r="J403" s="46" t="s">
        <v>238</v>
      </c>
      <c r="K403" s="99" t="s">
        <v>1132</v>
      </c>
      <c r="L403" s="119">
        <v>6</v>
      </c>
      <c r="M403" s="63">
        <v>1</v>
      </c>
      <c r="N403" s="45" t="s">
        <v>1107</v>
      </c>
      <c r="O403" s="63">
        <f>Данные!L403*Данные!M403*[1]Данные!AG396/30.4</f>
        <v>1.381578947368421</v>
      </c>
      <c r="P403" s="47" t="s">
        <v>1019</v>
      </c>
      <c r="Q403" s="47" t="s">
        <v>1019</v>
      </c>
      <c r="R403" s="47" t="s">
        <v>1019</v>
      </c>
      <c r="S403" s="48" t="s">
        <v>1018</v>
      </c>
      <c r="T403" s="48"/>
      <c r="U403" s="48"/>
      <c r="V403" s="48"/>
      <c r="W403" s="48"/>
      <c r="X403" s="48"/>
      <c r="Y403" s="48"/>
      <c r="Z403" s="48"/>
      <c r="AA403" s="47">
        <v>234</v>
      </c>
      <c r="AB403" s="48" t="s">
        <v>3</v>
      </c>
      <c r="AC403" s="48" t="s">
        <v>461</v>
      </c>
      <c r="AD403" s="45" t="s">
        <v>383</v>
      </c>
      <c r="AE403" s="45" t="s">
        <v>1039</v>
      </c>
      <c r="AF403" s="48"/>
      <c r="AG403" s="48"/>
      <c r="AH403" s="45"/>
      <c r="AI403" s="45" t="s">
        <v>222</v>
      </c>
      <c r="AJ403" s="45" t="s">
        <v>116</v>
      </c>
      <c r="AK403" s="45" t="s">
        <v>1023</v>
      </c>
      <c r="AL403" s="48"/>
      <c r="AM403" s="48"/>
      <c r="AN403" s="12"/>
      <c r="AO403" s="8"/>
      <c r="AP403" s="9"/>
      <c r="AQ403" s="10"/>
    </row>
    <row r="404" spans="1:1019" ht="38.25">
      <c r="A404" s="58" t="s">
        <v>960</v>
      </c>
      <c r="B404" s="46" t="s">
        <v>223</v>
      </c>
      <c r="C404" s="46">
        <v>1156683000650</v>
      </c>
      <c r="D404" s="99" t="s">
        <v>117</v>
      </c>
      <c r="E404" s="99" t="s">
        <v>453</v>
      </c>
      <c r="F404" s="46" t="s">
        <v>238</v>
      </c>
      <c r="G404" s="99" t="s">
        <v>550</v>
      </c>
      <c r="H404" s="46"/>
      <c r="I404" s="99"/>
      <c r="J404" s="46" t="s">
        <v>238</v>
      </c>
      <c r="K404" s="99" t="s">
        <v>1132</v>
      </c>
      <c r="L404" s="119">
        <v>2</v>
      </c>
      <c r="M404" s="63">
        <v>0.8</v>
      </c>
      <c r="N404" s="45" t="s">
        <v>1104</v>
      </c>
      <c r="O404" s="63">
        <v>5.2999999999999999E-2</v>
      </c>
      <c r="P404" s="47" t="s">
        <v>1019</v>
      </c>
      <c r="Q404" s="47" t="s">
        <v>1019</v>
      </c>
      <c r="R404" s="47" t="s">
        <v>1019</v>
      </c>
      <c r="S404" s="48" t="s">
        <v>1018</v>
      </c>
      <c r="T404" s="48"/>
      <c r="U404" s="48"/>
      <c r="V404" s="48"/>
      <c r="W404" s="48"/>
      <c r="X404" s="48"/>
      <c r="Y404" s="48"/>
      <c r="Z404" s="48"/>
      <c r="AA404" s="47">
        <v>234</v>
      </c>
      <c r="AB404" s="48" t="s">
        <v>3</v>
      </c>
      <c r="AC404" s="48" t="s">
        <v>461</v>
      </c>
      <c r="AD404" s="45" t="s">
        <v>313</v>
      </c>
      <c r="AE404" s="45" t="s">
        <v>1038</v>
      </c>
      <c r="AF404" s="48"/>
      <c r="AG404" s="48"/>
      <c r="AH404" s="45" t="s">
        <v>5</v>
      </c>
      <c r="AI404" s="45" t="s">
        <v>223</v>
      </c>
      <c r="AJ404" s="45" t="s">
        <v>117</v>
      </c>
      <c r="AK404" s="45" t="s">
        <v>453</v>
      </c>
      <c r="AL404" s="48"/>
      <c r="AM404" s="48"/>
      <c r="AN404" s="12"/>
      <c r="AO404" s="8"/>
      <c r="AP404" s="9"/>
      <c r="AQ404" s="10"/>
    </row>
    <row r="405" spans="1:1019" ht="51">
      <c r="A405" s="58" t="s">
        <v>961</v>
      </c>
      <c r="B405" s="46" t="s">
        <v>224</v>
      </c>
      <c r="C405" s="46">
        <v>1069658099455</v>
      </c>
      <c r="D405" s="99" t="s">
        <v>118</v>
      </c>
      <c r="E405" s="99" t="s">
        <v>1022</v>
      </c>
      <c r="F405" s="46" t="s">
        <v>238</v>
      </c>
      <c r="G405" s="99" t="s">
        <v>550</v>
      </c>
      <c r="H405" s="46"/>
      <c r="I405" s="99"/>
      <c r="J405" s="46" t="s">
        <v>238</v>
      </c>
      <c r="K405" s="99" t="s">
        <v>1132</v>
      </c>
      <c r="L405" s="119">
        <v>4</v>
      </c>
      <c r="M405" s="63">
        <v>0.75</v>
      </c>
      <c r="N405" s="45" t="s">
        <v>431</v>
      </c>
      <c r="O405" s="63">
        <f>Данные!L405*Данные!M405*[1]Данные!AG398/30.4</f>
        <v>3.0016447368421053</v>
      </c>
      <c r="P405" s="47" t="s">
        <v>1019</v>
      </c>
      <c r="Q405" s="47" t="s">
        <v>1019</v>
      </c>
      <c r="R405" s="47" t="s">
        <v>1019</v>
      </c>
      <c r="S405" s="48" t="s">
        <v>1018</v>
      </c>
      <c r="T405" s="48"/>
      <c r="U405" s="48"/>
      <c r="V405" s="48"/>
      <c r="W405" s="48"/>
      <c r="X405" s="48"/>
      <c r="Y405" s="48"/>
      <c r="Z405" s="48"/>
      <c r="AA405" s="47">
        <v>234</v>
      </c>
      <c r="AB405" s="48" t="s">
        <v>3</v>
      </c>
      <c r="AC405" s="48" t="s">
        <v>461</v>
      </c>
      <c r="AD405" s="45" t="s">
        <v>307</v>
      </c>
      <c r="AE405" s="45"/>
      <c r="AF405" s="48"/>
      <c r="AG405" s="48"/>
      <c r="AH405" s="45" t="s">
        <v>24</v>
      </c>
      <c r="AI405" s="45" t="s">
        <v>224</v>
      </c>
      <c r="AJ405" s="45" t="s">
        <v>118</v>
      </c>
      <c r="AK405" s="45" t="s">
        <v>1022</v>
      </c>
      <c r="AL405" s="48"/>
      <c r="AM405" s="48"/>
      <c r="AN405" s="12"/>
      <c r="AO405" s="8"/>
      <c r="AP405" s="9"/>
      <c r="AQ405" s="10"/>
    </row>
    <row r="406" spans="1:1019" s="84" customFormat="1" ht="38.25">
      <c r="A406" s="58" t="s">
        <v>962</v>
      </c>
      <c r="B406" s="60" t="s">
        <v>225</v>
      </c>
      <c r="C406" s="60">
        <v>1026600628141</v>
      </c>
      <c r="D406" s="62" t="s">
        <v>119</v>
      </c>
      <c r="E406" s="62" t="s">
        <v>454</v>
      </c>
      <c r="F406" s="60" t="s">
        <v>238</v>
      </c>
      <c r="G406" s="62" t="s">
        <v>550</v>
      </c>
      <c r="H406" s="60"/>
      <c r="I406" s="62"/>
      <c r="J406" s="60" t="s">
        <v>238</v>
      </c>
      <c r="K406" s="62" t="s">
        <v>1132</v>
      </c>
      <c r="L406" s="77">
        <v>1</v>
      </c>
      <c r="M406" s="64">
        <v>0.75</v>
      </c>
      <c r="N406" s="59" t="s">
        <v>1106</v>
      </c>
      <c r="O406" s="64">
        <v>0.22</v>
      </c>
      <c r="P406" s="62" t="s">
        <v>1019</v>
      </c>
      <c r="Q406" s="62" t="s">
        <v>1019</v>
      </c>
      <c r="R406" s="62" t="s">
        <v>1019</v>
      </c>
      <c r="S406" s="61" t="s">
        <v>1018</v>
      </c>
      <c r="T406" s="61"/>
      <c r="U406" s="61"/>
      <c r="V406" s="61"/>
      <c r="W406" s="61"/>
      <c r="X406" s="61"/>
      <c r="Y406" s="61"/>
      <c r="Z406" s="61"/>
      <c r="AA406" s="62">
        <v>234</v>
      </c>
      <c r="AB406" s="61" t="s">
        <v>3</v>
      </c>
      <c r="AC406" s="61" t="s">
        <v>461</v>
      </c>
      <c r="AD406" s="59" t="s">
        <v>395</v>
      </c>
      <c r="AE406" s="59" t="s">
        <v>427</v>
      </c>
      <c r="AF406" s="61"/>
      <c r="AG406" s="61"/>
      <c r="AH406" s="59" t="s">
        <v>24</v>
      </c>
      <c r="AI406" s="59" t="s">
        <v>225</v>
      </c>
      <c r="AJ406" s="59" t="s">
        <v>119</v>
      </c>
      <c r="AK406" s="59" t="s">
        <v>454</v>
      </c>
      <c r="AL406" s="61"/>
      <c r="AM406" s="61"/>
      <c r="AN406" s="12"/>
      <c r="AO406" s="8"/>
      <c r="AP406" s="9"/>
      <c r="AQ406" s="10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H406" s="83"/>
      <c r="CI406" s="83"/>
      <c r="CJ406" s="83"/>
      <c r="CK406" s="83"/>
      <c r="CL406" s="83"/>
      <c r="CM406" s="83"/>
      <c r="CN406" s="83"/>
      <c r="CO406" s="83"/>
      <c r="CP406" s="83"/>
      <c r="CQ406" s="83"/>
      <c r="CR406" s="83"/>
      <c r="CS406" s="83"/>
      <c r="CT406" s="83"/>
      <c r="CU406" s="83"/>
      <c r="CV406" s="83"/>
      <c r="CW406" s="83"/>
      <c r="CX406" s="83"/>
      <c r="CY406" s="83"/>
      <c r="CZ406" s="83"/>
      <c r="DA406" s="83"/>
      <c r="DB406" s="83"/>
      <c r="DC406" s="83"/>
      <c r="DD406" s="83"/>
      <c r="DE406" s="83"/>
      <c r="DF406" s="83"/>
      <c r="DG406" s="83"/>
      <c r="DH406" s="83"/>
      <c r="DI406" s="83"/>
      <c r="DJ406" s="83"/>
      <c r="DK406" s="83"/>
      <c r="DL406" s="83"/>
      <c r="DM406" s="83"/>
      <c r="DN406" s="83"/>
      <c r="DO406" s="83"/>
      <c r="DP406" s="83"/>
      <c r="DQ406" s="83"/>
      <c r="DR406" s="83"/>
      <c r="DS406" s="83"/>
      <c r="DT406" s="83"/>
      <c r="DU406" s="83"/>
      <c r="DV406" s="83"/>
      <c r="DW406" s="83"/>
      <c r="DX406" s="83"/>
      <c r="DY406" s="83"/>
      <c r="DZ406" s="83"/>
      <c r="EA406" s="83"/>
      <c r="EB406" s="83"/>
      <c r="EC406" s="83"/>
      <c r="ED406" s="83"/>
      <c r="EE406" s="83"/>
      <c r="EF406" s="83"/>
      <c r="EG406" s="83"/>
      <c r="EH406" s="83"/>
      <c r="EI406" s="83"/>
      <c r="EJ406" s="83"/>
      <c r="EK406" s="83"/>
      <c r="EL406" s="83"/>
      <c r="EM406" s="83"/>
      <c r="EN406" s="83"/>
      <c r="EO406" s="83"/>
      <c r="EP406" s="83"/>
      <c r="EQ406" s="83"/>
      <c r="ER406" s="83"/>
      <c r="ES406" s="83"/>
      <c r="ET406" s="83"/>
      <c r="EU406" s="83"/>
      <c r="EV406" s="83"/>
      <c r="EW406" s="83"/>
      <c r="EX406" s="83"/>
      <c r="EY406" s="83"/>
      <c r="EZ406" s="83"/>
      <c r="FA406" s="83"/>
      <c r="FB406" s="83"/>
      <c r="FC406" s="83"/>
      <c r="FD406" s="83"/>
      <c r="FE406" s="83"/>
      <c r="FF406" s="83"/>
      <c r="FG406" s="83"/>
      <c r="FH406" s="83"/>
      <c r="FI406" s="83"/>
      <c r="FJ406" s="83"/>
      <c r="FK406" s="83"/>
      <c r="FL406" s="83"/>
      <c r="FM406" s="83"/>
      <c r="FN406" s="83"/>
      <c r="FO406" s="83"/>
      <c r="FP406" s="83"/>
      <c r="FQ406" s="83"/>
      <c r="FR406" s="83"/>
      <c r="FS406" s="83"/>
      <c r="FT406" s="83"/>
      <c r="FU406" s="83"/>
      <c r="FV406" s="83"/>
      <c r="FW406" s="83"/>
      <c r="FX406" s="83"/>
      <c r="FY406" s="83"/>
      <c r="FZ406" s="83"/>
      <c r="GA406" s="83"/>
      <c r="GB406" s="83"/>
      <c r="GC406" s="83"/>
      <c r="GD406" s="83"/>
      <c r="GE406" s="83"/>
      <c r="GF406" s="83"/>
      <c r="GG406" s="83"/>
      <c r="GH406" s="83"/>
      <c r="GI406" s="83"/>
      <c r="GJ406" s="83"/>
      <c r="GK406" s="83"/>
      <c r="GL406" s="83"/>
      <c r="GM406" s="83"/>
      <c r="GN406" s="83"/>
      <c r="GO406" s="83"/>
      <c r="GP406" s="83"/>
      <c r="GQ406" s="83"/>
      <c r="GR406" s="83"/>
      <c r="GS406" s="83"/>
      <c r="GT406" s="83"/>
      <c r="GU406" s="83"/>
      <c r="GV406" s="83"/>
      <c r="GW406" s="83"/>
      <c r="GX406" s="83"/>
      <c r="GY406" s="83"/>
      <c r="GZ406" s="83"/>
      <c r="HA406" s="83"/>
      <c r="HB406" s="83"/>
      <c r="HC406" s="83"/>
      <c r="HD406" s="83"/>
      <c r="HE406" s="83"/>
      <c r="HF406" s="83"/>
      <c r="HG406" s="83"/>
      <c r="HH406" s="83"/>
      <c r="HI406" s="83"/>
      <c r="HJ406" s="83"/>
      <c r="HK406" s="83"/>
      <c r="HL406" s="83"/>
      <c r="HM406" s="83"/>
      <c r="HN406" s="83"/>
      <c r="HO406" s="83"/>
      <c r="HP406" s="83"/>
      <c r="HQ406" s="83"/>
      <c r="HR406" s="83"/>
      <c r="HS406" s="83"/>
      <c r="HT406" s="83"/>
      <c r="HU406" s="83"/>
      <c r="HV406" s="83"/>
      <c r="HW406" s="83"/>
      <c r="HX406" s="83"/>
      <c r="HY406" s="83"/>
      <c r="HZ406" s="83"/>
      <c r="IA406" s="83"/>
      <c r="IB406" s="83"/>
      <c r="IC406" s="83"/>
      <c r="ID406" s="83"/>
      <c r="IE406" s="83"/>
      <c r="IF406" s="83"/>
      <c r="IG406" s="83"/>
      <c r="IH406" s="83"/>
      <c r="II406" s="83"/>
      <c r="IJ406" s="83"/>
      <c r="IK406" s="83"/>
      <c r="IL406" s="83"/>
      <c r="IM406" s="83"/>
      <c r="IN406" s="83"/>
      <c r="IO406" s="83"/>
      <c r="IP406" s="83"/>
      <c r="IQ406" s="83"/>
      <c r="IR406" s="83"/>
      <c r="IS406" s="83"/>
      <c r="IT406" s="83"/>
      <c r="IU406" s="83"/>
      <c r="IV406" s="83"/>
      <c r="IW406" s="83"/>
      <c r="IX406" s="83"/>
      <c r="IY406" s="83"/>
      <c r="IZ406" s="83"/>
      <c r="JA406" s="83"/>
      <c r="JB406" s="83"/>
      <c r="JC406" s="83"/>
      <c r="JD406" s="83"/>
      <c r="JE406" s="83"/>
      <c r="JF406" s="83"/>
      <c r="JG406" s="83"/>
      <c r="JH406" s="83"/>
      <c r="JI406" s="83"/>
      <c r="JJ406" s="83"/>
      <c r="JK406" s="83"/>
      <c r="JL406" s="83"/>
      <c r="JM406" s="83"/>
      <c r="JN406" s="83"/>
      <c r="JO406" s="83"/>
      <c r="JP406" s="83"/>
      <c r="JQ406" s="83"/>
      <c r="JR406" s="83"/>
      <c r="JS406" s="83"/>
      <c r="JT406" s="83"/>
      <c r="JU406" s="83"/>
      <c r="JV406" s="83"/>
      <c r="JW406" s="83"/>
      <c r="JX406" s="83"/>
      <c r="JY406" s="83"/>
      <c r="JZ406" s="83"/>
      <c r="KA406" s="83"/>
      <c r="KB406" s="83"/>
      <c r="KC406" s="83"/>
      <c r="KD406" s="83"/>
      <c r="KE406" s="83"/>
      <c r="KF406" s="83"/>
      <c r="KG406" s="83"/>
      <c r="KH406" s="83"/>
      <c r="KI406" s="83"/>
      <c r="KJ406" s="83"/>
      <c r="KK406" s="83"/>
      <c r="KL406" s="83"/>
      <c r="KM406" s="83"/>
      <c r="KN406" s="83"/>
      <c r="KO406" s="83"/>
      <c r="KP406" s="83"/>
      <c r="KQ406" s="83"/>
      <c r="KR406" s="83"/>
      <c r="KS406" s="83"/>
      <c r="KT406" s="83"/>
      <c r="KU406" s="83"/>
      <c r="KV406" s="83"/>
      <c r="KW406" s="83"/>
      <c r="KX406" s="83"/>
      <c r="KY406" s="83"/>
      <c r="KZ406" s="83"/>
      <c r="LA406" s="83"/>
      <c r="LB406" s="83"/>
      <c r="LC406" s="83"/>
      <c r="LD406" s="83"/>
      <c r="LE406" s="83"/>
      <c r="LF406" s="83"/>
      <c r="LG406" s="83"/>
      <c r="LH406" s="83"/>
      <c r="LI406" s="83"/>
      <c r="LJ406" s="83"/>
      <c r="LK406" s="83"/>
      <c r="LL406" s="83"/>
      <c r="LM406" s="83"/>
      <c r="LN406" s="83"/>
      <c r="LO406" s="83"/>
      <c r="LP406" s="83"/>
      <c r="LQ406" s="83"/>
      <c r="LR406" s="83"/>
      <c r="LS406" s="83"/>
      <c r="LT406" s="83"/>
      <c r="LU406" s="83"/>
      <c r="LV406" s="83"/>
      <c r="LW406" s="83"/>
      <c r="LX406" s="83"/>
      <c r="LY406" s="83"/>
      <c r="LZ406" s="83"/>
      <c r="MA406" s="83"/>
      <c r="MB406" s="83"/>
      <c r="MC406" s="83"/>
      <c r="MD406" s="83"/>
      <c r="ME406" s="83"/>
      <c r="MF406" s="83"/>
      <c r="MG406" s="83"/>
      <c r="MH406" s="83"/>
      <c r="MI406" s="83"/>
      <c r="MJ406" s="83"/>
      <c r="MK406" s="83"/>
      <c r="ML406" s="83"/>
      <c r="MM406" s="83"/>
      <c r="MN406" s="83"/>
      <c r="MO406" s="83"/>
      <c r="MP406" s="83"/>
      <c r="MQ406" s="83"/>
      <c r="MR406" s="83"/>
      <c r="MS406" s="83"/>
      <c r="MT406" s="83"/>
      <c r="MU406" s="83"/>
      <c r="MV406" s="83"/>
      <c r="MW406" s="83"/>
      <c r="MX406" s="83"/>
      <c r="MY406" s="83"/>
      <c r="MZ406" s="83"/>
      <c r="NA406" s="83"/>
      <c r="NB406" s="83"/>
      <c r="NC406" s="83"/>
      <c r="ND406" s="83"/>
      <c r="NE406" s="83"/>
      <c r="NF406" s="83"/>
      <c r="NG406" s="83"/>
      <c r="NH406" s="83"/>
      <c r="NI406" s="83"/>
      <c r="NJ406" s="83"/>
      <c r="NK406" s="83"/>
      <c r="NL406" s="83"/>
      <c r="NM406" s="83"/>
      <c r="NN406" s="83"/>
      <c r="NO406" s="83"/>
      <c r="NP406" s="83"/>
      <c r="NQ406" s="83"/>
      <c r="NR406" s="83"/>
      <c r="NS406" s="83"/>
      <c r="NT406" s="83"/>
      <c r="NU406" s="83"/>
      <c r="NV406" s="83"/>
      <c r="NW406" s="83"/>
      <c r="NX406" s="83"/>
      <c r="NY406" s="83"/>
      <c r="NZ406" s="83"/>
      <c r="OA406" s="83"/>
      <c r="OB406" s="83"/>
      <c r="OC406" s="83"/>
      <c r="OD406" s="83"/>
      <c r="OE406" s="83"/>
      <c r="OF406" s="83"/>
      <c r="OG406" s="83"/>
      <c r="OH406" s="83"/>
      <c r="OI406" s="83"/>
      <c r="OJ406" s="83"/>
      <c r="OK406" s="83"/>
      <c r="OL406" s="83"/>
      <c r="OM406" s="83"/>
      <c r="ON406" s="83"/>
      <c r="OO406" s="83"/>
      <c r="OP406" s="83"/>
      <c r="OQ406" s="83"/>
      <c r="OR406" s="83"/>
      <c r="OS406" s="83"/>
      <c r="OT406" s="83"/>
      <c r="OU406" s="83"/>
      <c r="OV406" s="83"/>
      <c r="OW406" s="83"/>
      <c r="OX406" s="83"/>
      <c r="OY406" s="83"/>
      <c r="OZ406" s="83"/>
      <c r="PA406" s="83"/>
      <c r="PB406" s="83"/>
      <c r="PC406" s="83"/>
      <c r="PD406" s="83"/>
      <c r="PE406" s="83"/>
      <c r="PF406" s="83"/>
      <c r="PG406" s="83"/>
      <c r="PH406" s="83"/>
      <c r="PI406" s="83"/>
      <c r="PJ406" s="83"/>
      <c r="PK406" s="83"/>
      <c r="PL406" s="83"/>
      <c r="PM406" s="83"/>
      <c r="PN406" s="83"/>
      <c r="PO406" s="83"/>
      <c r="PP406" s="83"/>
      <c r="PQ406" s="83"/>
      <c r="PR406" s="83"/>
      <c r="PS406" s="83"/>
      <c r="PT406" s="83"/>
      <c r="PU406" s="83"/>
      <c r="PV406" s="83"/>
      <c r="PW406" s="83"/>
      <c r="PX406" s="83"/>
      <c r="PY406" s="83"/>
      <c r="PZ406" s="83"/>
      <c r="QA406" s="83"/>
      <c r="QB406" s="83"/>
      <c r="QC406" s="83"/>
      <c r="QD406" s="83"/>
      <c r="QE406" s="83"/>
      <c r="QF406" s="83"/>
      <c r="QG406" s="83"/>
      <c r="QH406" s="83"/>
      <c r="QI406" s="83"/>
      <c r="QJ406" s="83"/>
      <c r="QK406" s="83"/>
      <c r="QL406" s="83"/>
      <c r="QM406" s="83"/>
      <c r="QN406" s="83"/>
      <c r="QO406" s="83"/>
      <c r="QP406" s="83"/>
      <c r="QQ406" s="83"/>
      <c r="QR406" s="83"/>
      <c r="QS406" s="83"/>
      <c r="QT406" s="83"/>
      <c r="QU406" s="83"/>
      <c r="QV406" s="83"/>
      <c r="QW406" s="83"/>
      <c r="QX406" s="83"/>
      <c r="QY406" s="83"/>
      <c r="QZ406" s="83"/>
      <c r="RA406" s="83"/>
      <c r="RB406" s="83"/>
      <c r="RC406" s="83"/>
      <c r="RD406" s="83"/>
      <c r="RE406" s="83"/>
      <c r="RF406" s="83"/>
      <c r="RG406" s="83"/>
      <c r="RH406" s="83"/>
      <c r="RI406" s="83"/>
      <c r="RJ406" s="83"/>
      <c r="RK406" s="83"/>
      <c r="RL406" s="83"/>
      <c r="RM406" s="83"/>
      <c r="RN406" s="83"/>
      <c r="RO406" s="83"/>
      <c r="RP406" s="83"/>
      <c r="RQ406" s="83"/>
      <c r="RR406" s="83"/>
      <c r="RS406" s="83"/>
      <c r="RT406" s="83"/>
      <c r="RU406" s="83"/>
      <c r="RV406" s="83"/>
      <c r="RW406" s="83"/>
      <c r="RX406" s="83"/>
      <c r="RY406" s="83"/>
      <c r="RZ406" s="83"/>
      <c r="SA406" s="83"/>
      <c r="SB406" s="83"/>
      <c r="SC406" s="83"/>
      <c r="SD406" s="83"/>
      <c r="SE406" s="83"/>
      <c r="SF406" s="83"/>
      <c r="SG406" s="83"/>
      <c r="SH406" s="83"/>
      <c r="SI406" s="83"/>
      <c r="SJ406" s="83"/>
      <c r="SK406" s="83"/>
      <c r="SL406" s="83"/>
      <c r="SM406" s="83"/>
      <c r="SN406" s="83"/>
      <c r="SO406" s="83"/>
      <c r="SP406" s="83"/>
      <c r="SQ406" s="83"/>
      <c r="SR406" s="83"/>
      <c r="SS406" s="83"/>
      <c r="ST406" s="83"/>
      <c r="SU406" s="83"/>
      <c r="SV406" s="83"/>
      <c r="SW406" s="83"/>
      <c r="SX406" s="83"/>
      <c r="SY406" s="83"/>
      <c r="SZ406" s="83"/>
      <c r="TA406" s="83"/>
      <c r="TB406" s="83"/>
      <c r="TC406" s="83"/>
      <c r="TD406" s="83"/>
      <c r="TE406" s="83"/>
      <c r="TF406" s="83"/>
      <c r="TG406" s="83"/>
      <c r="TH406" s="83"/>
      <c r="TI406" s="83"/>
      <c r="TJ406" s="83"/>
      <c r="TK406" s="83"/>
      <c r="TL406" s="83"/>
      <c r="TM406" s="83"/>
      <c r="TN406" s="83"/>
      <c r="TO406" s="83"/>
      <c r="TP406" s="83"/>
      <c r="TQ406" s="83"/>
      <c r="TR406" s="83"/>
      <c r="TS406" s="83"/>
      <c r="TT406" s="83"/>
      <c r="TU406" s="83"/>
      <c r="TV406" s="83"/>
      <c r="TW406" s="83"/>
      <c r="TX406" s="83"/>
      <c r="TY406" s="83"/>
      <c r="TZ406" s="83"/>
      <c r="UA406" s="83"/>
      <c r="UB406" s="83"/>
      <c r="UC406" s="83"/>
      <c r="UD406" s="83"/>
      <c r="UE406" s="83"/>
      <c r="UF406" s="83"/>
      <c r="UG406" s="83"/>
      <c r="UH406" s="83"/>
      <c r="UI406" s="83"/>
      <c r="UJ406" s="83"/>
      <c r="UK406" s="83"/>
      <c r="UL406" s="83"/>
      <c r="UM406" s="83"/>
      <c r="UN406" s="83"/>
      <c r="UO406" s="83"/>
      <c r="UP406" s="83"/>
      <c r="UQ406" s="83"/>
      <c r="UR406" s="83"/>
      <c r="US406" s="83"/>
      <c r="UT406" s="83"/>
      <c r="UU406" s="83"/>
      <c r="UV406" s="83"/>
      <c r="UW406" s="83"/>
      <c r="UX406" s="83"/>
      <c r="UY406" s="83"/>
      <c r="UZ406" s="83"/>
      <c r="VA406" s="83"/>
      <c r="VB406" s="83"/>
      <c r="VC406" s="83"/>
      <c r="VD406" s="83"/>
      <c r="VE406" s="83"/>
      <c r="VF406" s="83"/>
      <c r="VG406" s="83"/>
      <c r="VH406" s="83"/>
      <c r="VI406" s="83"/>
      <c r="VJ406" s="83"/>
      <c r="VK406" s="83"/>
      <c r="VL406" s="83"/>
      <c r="VM406" s="83"/>
      <c r="VN406" s="83"/>
      <c r="VO406" s="83"/>
      <c r="VP406" s="83"/>
      <c r="VQ406" s="83"/>
      <c r="VR406" s="83"/>
      <c r="VS406" s="83"/>
      <c r="VT406" s="83"/>
      <c r="VU406" s="83"/>
      <c r="VV406" s="83"/>
      <c r="VW406" s="83"/>
      <c r="VX406" s="83"/>
      <c r="VY406" s="83"/>
      <c r="VZ406" s="83"/>
      <c r="WA406" s="83"/>
      <c r="WB406" s="83"/>
      <c r="WC406" s="83"/>
      <c r="WD406" s="83"/>
      <c r="WE406" s="83"/>
      <c r="WF406" s="83"/>
      <c r="WG406" s="83"/>
      <c r="WH406" s="83"/>
      <c r="WI406" s="83"/>
      <c r="WJ406" s="83"/>
      <c r="WK406" s="83"/>
      <c r="WL406" s="83"/>
      <c r="WM406" s="83"/>
      <c r="WN406" s="83"/>
      <c r="WO406" s="83"/>
      <c r="WP406" s="83"/>
      <c r="WQ406" s="83"/>
      <c r="WR406" s="83"/>
      <c r="WS406" s="83"/>
      <c r="WT406" s="83"/>
      <c r="WU406" s="83"/>
      <c r="WV406" s="83"/>
      <c r="WW406" s="83"/>
      <c r="WX406" s="83"/>
      <c r="WY406" s="83"/>
      <c r="WZ406" s="83"/>
      <c r="XA406" s="83"/>
      <c r="XB406" s="83"/>
      <c r="XC406" s="83"/>
      <c r="XD406" s="83"/>
      <c r="XE406" s="83"/>
      <c r="XF406" s="83"/>
      <c r="XG406" s="83"/>
      <c r="XH406" s="83"/>
      <c r="XI406" s="83"/>
      <c r="XJ406" s="83"/>
      <c r="XK406" s="83"/>
      <c r="XL406" s="83"/>
      <c r="XM406" s="83"/>
      <c r="XN406" s="83"/>
      <c r="XO406" s="83"/>
      <c r="XP406" s="83"/>
      <c r="XQ406" s="83"/>
      <c r="XR406" s="83"/>
      <c r="XS406" s="83"/>
      <c r="XT406" s="83"/>
      <c r="XU406" s="83"/>
      <c r="XV406" s="83"/>
      <c r="XW406" s="83"/>
      <c r="XX406" s="83"/>
      <c r="XY406" s="83"/>
      <c r="XZ406" s="83"/>
      <c r="YA406" s="83"/>
      <c r="YB406" s="83"/>
      <c r="YC406" s="83"/>
      <c r="YD406" s="83"/>
      <c r="YE406" s="83"/>
      <c r="YF406" s="83"/>
      <c r="YG406" s="83"/>
      <c r="YH406" s="83"/>
      <c r="YI406" s="83"/>
      <c r="YJ406" s="83"/>
      <c r="YK406" s="83"/>
      <c r="YL406" s="83"/>
      <c r="YM406" s="83"/>
      <c r="YN406" s="83"/>
      <c r="YO406" s="83"/>
      <c r="YP406" s="83"/>
      <c r="YQ406" s="83"/>
      <c r="YR406" s="83"/>
      <c r="YS406" s="83"/>
      <c r="YT406" s="83"/>
      <c r="YU406" s="83"/>
      <c r="YV406" s="83"/>
      <c r="YW406" s="83"/>
      <c r="YX406" s="83"/>
      <c r="YY406" s="83"/>
      <c r="YZ406" s="83"/>
      <c r="ZA406" s="83"/>
      <c r="ZB406" s="83"/>
      <c r="ZC406" s="83"/>
      <c r="ZD406" s="83"/>
      <c r="ZE406" s="83"/>
      <c r="ZF406" s="83"/>
      <c r="ZG406" s="83"/>
      <c r="ZH406" s="83"/>
      <c r="ZI406" s="83"/>
      <c r="ZJ406" s="83"/>
      <c r="ZK406" s="83"/>
      <c r="ZL406" s="83"/>
      <c r="ZM406" s="83"/>
      <c r="ZN406" s="83"/>
      <c r="ZO406" s="83"/>
      <c r="ZP406" s="83"/>
      <c r="ZQ406" s="83"/>
      <c r="ZR406" s="83"/>
      <c r="ZS406" s="83"/>
      <c r="ZT406" s="83"/>
      <c r="ZU406" s="83"/>
      <c r="ZV406" s="83"/>
      <c r="ZW406" s="83"/>
      <c r="ZX406" s="83"/>
      <c r="ZY406" s="83"/>
      <c r="ZZ406" s="83"/>
      <c r="AAA406" s="83"/>
      <c r="AAB406" s="83"/>
      <c r="AAC406" s="83"/>
      <c r="AAD406" s="83"/>
      <c r="AAE406" s="83"/>
      <c r="AAF406" s="83"/>
      <c r="AAG406" s="83"/>
      <c r="AAH406" s="83"/>
      <c r="AAI406" s="83"/>
      <c r="AAJ406" s="83"/>
      <c r="AAK406" s="83"/>
      <c r="AAL406" s="83"/>
      <c r="AAM406" s="83"/>
      <c r="AAN406" s="83"/>
      <c r="AAO406" s="83"/>
      <c r="AAP406" s="83"/>
      <c r="AAQ406" s="83"/>
      <c r="AAR406" s="83"/>
      <c r="AAS406" s="83"/>
      <c r="AAT406" s="83"/>
      <c r="AAU406" s="83"/>
      <c r="AAV406" s="83"/>
      <c r="AAW406" s="83"/>
      <c r="AAX406" s="83"/>
      <c r="AAY406" s="83"/>
      <c r="AAZ406" s="83"/>
      <c r="ABA406" s="83"/>
      <c r="ABB406" s="83"/>
      <c r="ABC406" s="83"/>
      <c r="ABD406" s="83"/>
      <c r="ABE406" s="83"/>
      <c r="ABF406" s="83"/>
      <c r="ABG406" s="83"/>
      <c r="ABH406" s="83"/>
      <c r="ABI406" s="83"/>
      <c r="ABJ406" s="83"/>
      <c r="ABK406" s="83"/>
      <c r="ABL406" s="83"/>
      <c r="ABM406" s="83"/>
      <c r="ABN406" s="83"/>
      <c r="ABO406" s="83"/>
      <c r="ABP406" s="83"/>
      <c r="ABQ406" s="83"/>
      <c r="ABR406" s="83"/>
      <c r="ABS406" s="83"/>
      <c r="ABT406" s="83"/>
      <c r="ABU406" s="83"/>
      <c r="ABV406" s="83"/>
      <c r="ABW406" s="83"/>
      <c r="ABX406" s="83"/>
      <c r="ABY406" s="83"/>
      <c r="ABZ406" s="83"/>
      <c r="ACA406" s="83"/>
      <c r="ACB406" s="83"/>
      <c r="ACC406" s="83"/>
      <c r="ACD406" s="83"/>
      <c r="ACE406" s="83"/>
      <c r="ACF406" s="83"/>
      <c r="ACG406" s="83"/>
      <c r="ACH406" s="83"/>
      <c r="ACI406" s="83"/>
      <c r="ACJ406" s="83"/>
      <c r="ACK406" s="83"/>
      <c r="ACL406" s="83"/>
      <c r="ACM406" s="83"/>
      <c r="ACN406" s="83"/>
      <c r="ACO406" s="83"/>
      <c r="ACP406" s="83"/>
      <c r="ACQ406" s="83"/>
      <c r="ACR406" s="83"/>
      <c r="ACS406" s="83"/>
      <c r="ACT406" s="83"/>
      <c r="ACU406" s="83"/>
      <c r="ACV406" s="83"/>
      <c r="ACW406" s="83"/>
      <c r="ACX406" s="83"/>
      <c r="ACY406" s="83"/>
      <c r="ACZ406" s="83"/>
      <c r="ADA406" s="83"/>
      <c r="ADB406" s="83"/>
      <c r="ADC406" s="83"/>
      <c r="ADD406" s="83"/>
      <c r="ADE406" s="83"/>
      <c r="ADF406" s="83"/>
      <c r="ADG406" s="83"/>
      <c r="ADH406" s="83"/>
      <c r="ADI406" s="83"/>
      <c r="ADJ406" s="83"/>
      <c r="ADK406" s="83"/>
      <c r="ADL406" s="83"/>
      <c r="ADM406" s="83"/>
      <c r="ADN406" s="83"/>
      <c r="ADO406" s="83"/>
      <c r="ADP406" s="83"/>
      <c r="ADQ406" s="83"/>
      <c r="ADR406" s="83"/>
      <c r="ADS406" s="83"/>
      <c r="ADT406" s="83"/>
      <c r="ADU406" s="83"/>
      <c r="ADV406" s="83"/>
      <c r="ADW406" s="83"/>
      <c r="ADX406" s="83"/>
      <c r="ADY406" s="83"/>
      <c r="ADZ406" s="83"/>
      <c r="AEA406" s="83"/>
      <c r="AEB406" s="83"/>
      <c r="AEC406" s="83"/>
      <c r="AED406" s="83"/>
      <c r="AEE406" s="83"/>
      <c r="AEF406" s="83"/>
      <c r="AEG406" s="83"/>
      <c r="AEH406" s="83"/>
      <c r="AEI406" s="83"/>
      <c r="AEJ406" s="83"/>
      <c r="AEK406" s="83"/>
      <c r="AEL406" s="83"/>
      <c r="AEM406" s="83"/>
      <c r="AEN406" s="83"/>
      <c r="AEO406" s="83"/>
      <c r="AEP406" s="83"/>
      <c r="AEQ406" s="83"/>
      <c r="AER406" s="83"/>
      <c r="AES406" s="83"/>
      <c r="AET406" s="83"/>
      <c r="AEU406" s="83"/>
      <c r="AEV406" s="83"/>
      <c r="AEW406" s="83"/>
      <c r="AEX406" s="83"/>
      <c r="AEY406" s="83"/>
      <c r="AEZ406" s="83"/>
      <c r="AFA406" s="83"/>
      <c r="AFB406" s="83"/>
      <c r="AFC406" s="83"/>
      <c r="AFD406" s="83"/>
      <c r="AFE406" s="83"/>
      <c r="AFF406" s="83"/>
      <c r="AFG406" s="83"/>
      <c r="AFH406" s="83"/>
      <c r="AFI406" s="83"/>
      <c r="AFJ406" s="83"/>
      <c r="AFK406" s="83"/>
      <c r="AFL406" s="83"/>
      <c r="AFM406" s="83"/>
      <c r="AFN406" s="83"/>
      <c r="AFO406" s="83"/>
      <c r="AFP406" s="83"/>
      <c r="AFQ406" s="83"/>
      <c r="AFR406" s="83"/>
      <c r="AFS406" s="83"/>
      <c r="AFT406" s="83"/>
      <c r="AFU406" s="83"/>
      <c r="AFV406" s="83"/>
      <c r="AFW406" s="83"/>
      <c r="AFX406" s="83"/>
      <c r="AFY406" s="83"/>
      <c r="AFZ406" s="83"/>
      <c r="AGA406" s="83"/>
      <c r="AGB406" s="83"/>
      <c r="AGC406" s="83"/>
      <c r="AGD406" s="83"/>
      <c r="AGE406" s="83"/>
      <c r="AGF406" s="83"/>
      <c r="AGG406" s="83"/>
      <c r="AGH406" s="83"/>
      <c r="AGI406" s="83"/>
      <c r="AGJ406" s="83"/>
      <c r="AGK406" s="83"/>
      <c r="AGL406" s="83"/>
      <c r="AGM406" s="83"/>
      <c r="AGN406" s="83"/>
      <c r="AGO406" s="83"/>
      <c r="AGP406" s="83"/>
      <c r="AGQ406" s="83"/>
      <c r="AGR406" s="83"/>
      <c r="AGS406" s="83"/>
      <c r="AGT406" s="83"/>
      <c r="AGU406" s="83"/>
      <c r="AGV406" s="83"/>
      <c r="AGW406" s="83"/>
      <c r="AGX406" s="83"/>
      <c r="AGY406" s="83"/>
      <c r="AGZ406" s="83"/>
      <c r="AHA406" s="83"/>
      <c r="AHB406" s="83"/>
      <c r="AHC406" s="83"/>
      <c r="AHD406" s="83"/>
      <c r="AHE406" s="83"/>
      <c r="AHF406" s="83"/>
      <c r="AHG406" s="83"/>
      <c r="AHH406" s="83"/>
      <c r="AHI406" s="83"/>
      <c r="AHJ406" s="83"/>
      <c r="AHK406" s="83"/>
      <c r="AHL406" s="83"/>
      <c r="AHM406" s="83"/>
      <c r="AHN406" s="83"/>
      <c r="AHO406" s="83"/>
      <c r="AHP406" s="83"/>
      <c r="AHQ406" s="83"/>
      <c r="AHR406" s="83"/>
      <c r="AHS406" s="83"/>
      <c r="AHT406" s="83"/>
      <c r="AHU406" s="83"/>
      <c r="AHV406" s="83"/>
      <c r="AHW406" s="83"/>
      <c r="AHX406" s="83"/>
      <c r="AHY406" s="83"/>
      <c r="AHZ406" s="83"/>
      <c r="AIA406" s="83"/>
      <c r="AIB406" s="83"/>
      <c r="AIC406" s="83"/>
      <c r="AID406" s="83"/>
      <c r="AIE406" s="83"/>
      <c r="AIF406" s="83"/>
      <c r="AIG406" s="83"/>
      <c r="AIH406" s="83"/>
      <c r="AII406" s="83"/>
      <c r="AIJ406" s="83"/>
      <c r="AIK406" s="83"/>
      <c r="AIL406" s="83"/>
      <c r="AIM406" s="83"/>
      <c r="AIN406" s="83"/>
      <c r="AIO406" s="83"/>
      <c r="AIP406" s="83"/>
      <c r="AIQ406" s="83"/>
      <c r="AIR406" s="83"/>
      <c r="AIS406" s="83"/>
      <c r="AIT406" s="83"/>
      <c r="AIU406" s="83"/>
      <c r="AIV406" s="83"/>
      <c r="AIW406" s="83"/>
      <c r="AIX406" s="83"/>
      <c r="AIY406" s="83"/>
      <c r="AIZ406" s="83"/>
      <c r="AJA406" s="83"/>
      <c r="AJB406" s="83"/>
      <c r="AJC406" s="83"/>
      <c r="AJD406" s="83"/>
      <c r="AJE406" s="83"/>
      <c r="AJF406" s="83"/>
      <c r="AJG406" s="83"/>
      <c r="AJH406" s="83"/>
      <c r="AJI406" s="83"/>
      <c r="AJJ406" s="83"/>
      <c r="AJK406" s="83"/>
      <c r="AJL406" s="83"/>
      <c r="AJM406" s="83"/>
      <c r="AJN406" s="83"/>
      <c r="AJO406" s="83"/>
      <c r="AJP406" s="83"/>
      <c r="AJQ406" s="83"/>
      <c r="AJR406" s="83"/>
      <c r="AJS406" s="83"/>
      <c r="AJT406" s="83"/>
      <c r="AJU406" s="83"/>
      <c r="AJV406" s="83"/>
      <c r="AJW406" s="83"/>
      <c r="AJX406" s="83"/>
      <c r="AJY406" s="83"/>
      <c r="AJZ406" s="83"/>
      <c r="AKA406" s="83"/>
      <c r="AKB406" s="83"/>
      <c r="AKC406" s="83"/>
      <c r="AKD406" s="83"/>
      <c r="AKE406" s="83"/>
      <c r="AKF406" s="83"/>
      <c r="AKG406" s="83"/>
      <c r="AKH406" s="83"/>
      <c r="AKI406" s="83"/>
      <c r="AKJ406" s="83"/>
      <c r="AKK406" s="83"/>
      <c r="AKL406" s="83"/>
      <c r="AKM406" s="83"/>
      <c r="AKN406" s="83"/>
      <c r="AKO406" s="83"/>
      <c r="AKP406" s="83"/>
      <c r="AKQ406" s="83"/>
      <c r="AKR406" s="83"/>
      <c r="AKS406" s="83"/>
      <c r="AKT406" s="83"/>
      <c r="AKU406" s="83"/>
      <c r="AKV406" s="83"/>
      <c r="AKW406" s="83"/>
      <c r="AKX406" s="83"/>
      <c r="AKY406" s="83"/>
      <c r="AKZ406" s="83"/>
      <c r="ALA406" s="83"/>
      <c r="ALB406" s="83"/>
      <c r="ALC406" s="83"/>
      <c r="ALD406" s="83"/>
      <c r="ALE406" s="83"/>
      <c r="ALF406" s="83"/>
      <c r="ALG406" s="83"/>
      <c r="ALH406" s="83"/>
      <c r="ALI406" s="83"/>
      <c r="ALJ406" s="83"/>
      <c r="ALK406" s="83"/>
      <c r="ALL406" s="83"/>
      <c r="ALM406" s="83"/>
      <c r="ALN406" s="83"/>
      <c r="ALO406" s="83"/>
      <c r="ALP406" s="83"/>
      <c r="ALQ406" s="83"/>
      <c r="ALR406" s="83"/>
      <c r="ALS406" s="83"/>
      <c r="ALT406" s="83"/>
      <c r="ALU406" s="83"/>
      <c r="ALV406" s="83"/>
      <c r="ALW406" s="83"/>
      <c r="ALX406" s="83"/>
      <c r="ALY406" s="83"/>
      <c r="ALZ406" s="83"/>
      <c r="AMA406" s="83"/>
      <c r="AMB406" s="83"/>
      <c r="AMC406" s="83"/>
      <c r="AMD406" s="83"/>
      <c r="AME406" s="83"/>
    </row>
    <row r="407" spans="1:1019" s="86" customFormat="1" ht="38.25">
      <c r="A407" s="58" t="s">
        <v>963</v>
      </c>
      <c r="B407" s="56" t="s">
        <v>226</v>
      </c>
      <c r="C407" s="56">
        <v>1026600626777</v>
      </c>
      <c r="D407" s="102" t="s">
        <v>120</v>
      </c>
      <c r="E407" s="102" t="s">
        <v>455</v>
      </c>
      <c r="F407" s="56" t="s">
        <v>238</v>
      </c>
      <c r="G407" s="102" t="s">
        <v>550</v>
      </c>
      <c r="H407" s="56"/>
      <c r="I407" s="102"/>
      <c r="J407" s="56" t="s">
        <v>238</v>
      </c>
      <c r="K407" s="99" t="s">
        <v>1132</v>
      </c>
      <c r="L407" s="119">
        <v>1</v>
      </c>
      <c r="M407" s="63">
        <v>1</v>
      </c>
      <c r="N407" s="57" t="s">
        <v>433</v>
      </c>
      <c r="O407" s="63">
        <v>0.06</v>
      </c>
      <c r="P407" s="47" t="s">
        <v>1019</v>
      </c>
      <c r="Q407" s="47" t="s">
        <v>1019</v>
      </c>
      <c r="R407" s="47" t="s">
        <v>1019</v>
      </c>
      <c r="S407" s="48" t="s">
        <v>1018</v>
      </c>
      <c r="T407" s="48"/>
      <c r="U407" s="48"/>
      <c r="V407" s="48"/>
      <c r="W407" s="48"/>
      <c r="X407" s="48"/>
      <c r="Y407" s="48"/>
      <c r="Z407" s="48"/>
      <c r="AA407" s="47">
        <v>234</v>
      </c>
      <c r="AB407" s="48" t="s">
        <v>3</v>
      </c>
      <c r="AC407" s="48" t="s">
        <v>461</v>
      </c>
      <c r="AD407" s="57" t="s">
        <v>428</v>
      </c>
      <c r="AE407" s="57" t="s">
        <v>333</v>
      </c>
      <c r="AF407" s="48"/>
      <c r="AG407" s="48"/>
      <c r="AH407" s="57" t="s">
        <v>24</v>
      </c>
      <c r="AI407" s="57" t="s">
        <v>226</v>
      </c>
      <c r="AJ407" s="57" t="s">
        <v>120</v>
      </c>
      <c r="AK407" s="57" t="s">
        <v>455</v>
      </c>
      <c r="AL407" s="48"/>
      <c r="AM407" s="48"/>
      <c r="AN407" s="12"/>
      <c r="AO407" s="8"/>
      <c r="AP407" s="9"/>
      <c r="AQ407" s="10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  <c r="DZ407" s="85"/>
      <c r="EA407" s="85"/>
      <c r="EB407" s="85"/>
      <c r="EC407" s="85"/>
      <c r="ED407" s="85"/>
      <c r="EE407" s="85"/>
      <c r="EF407" s="85"/>
      <c r="EG407" s="85"/>
      <c r="EH407" s="85"/>
      <c r="EI407" s="85"/>
      <c r="EJ407" s="85"/>
      <c r="EK407" s="85"/>
      <c r="EL407" s="85"/>
      <c r="EM407" s="85"/>
      <c r="EN407" s="85"/>
      <c r="EO407" s="85"/>
      <c r="EP407" s="85"/>
      <c r="EQ407" s="85"/>
      <c r="ER407" s="85"/>
      <c r="ES407" s="85"/>
      <c r="ET407" s="85"/>
      <c r="EU407" s="85"/>
      <c r="EV407" s="85"/>
      <c r="EW407" s="85"/>
      <c r="EX407" s="85"/>
      <c r="EY407" s="85"/>
      <c r="EZ407" s="85"/>
      <c r="FA407" s="85"/>
      <c r="FB407" s="85"/>
      <c r="FC407" s="85"/>
      <c r="FD407" s="85"/>
      <c r="FE407" s="85"/>
      <c r="FF407" s="85"/>
      <c r="FG407" s="85"/>
      <c r="FH407" s="85"/>
      <c r="FI407" s="85"/>
      <c r="FJ407" s="85"/>
      <c r="FK407" s="85"/>
      <c r="FL407" s="85"/>
      <c r="FM407" s="85"/>
      <c r="FN407" s="85"/>
      <c r="FO407" s="85"/>
      <c r="FP407" s="85"/>
      <c r="FQ407" s="85"/>
      <c r="FR407" s="85"/>
      <c r="FS407" s="85"/>
      <c r="FT407" s="85"/>
      <c r="FU407" s="85"/>
      <c r="FV407" s="85"/>
      <c r="FW407" s="85"/>
      <c r="FX407" s="85"/>
      <c r="FY407" s="85"/>
      <c r="FZ407" s="85"/>
      <c r="GA407" s="85"/>
      <c r="GB407" s="85"/>
      <c r="GC407" s="85"/>
      <c r="GD407" s="85"/>
      <c r="GE407" s="85"/>
      <c r="GF407" s="85"/>
      <c r="GG407" s="85"/>
      <c r="GH407" s="85"/>
      <c r="GI407" s="85"/>
      <c r="GJ407" s="85"/>
      <c r="GK407" s="85"/>
      <c r="GL407" s="85"/>
      <c r="GM407" s="85"/>
      <c r="GN407" s="85"/>
      <c r="GO407" s="85"/>
      <c r="GP407" s="85"/>
      <c r="GQ407" s="85"/>
      <c r="GR407" s="85"/>
      <c r="GS407" s="85"/>
      <c r="GT407" s="85"/>
      <c r="GU407" s="85"/>
      <c r="GV407" s="85"/>
      <c r="GW407" s="85"/>
      <c r="GX407" s="85"/>
      <c r="GY407" s="85"/>
      <c r="GZ407" s="85"/>
      <c r="HA407" s="85"/>
      <c r="HB407" s="85"/>
      <c r="HC407" s="85"/>
      <c r="HD407" s="85"/>
      <c r="HE407" s="85"/>
      <c r="HF407" s="85"/>
      <c r="HG407" s="85"/>
      <c r="HH407" s="85"/>
      <c r="HI407" s="85"/>
      <c r="HJ407" s="85"/>
      <c r="HK407" s="85"/>
      <c r="HL407" s="85"/>
      <c r="HM407" s="85"/>
      <c r="HN407" s="85"/>
      <c r="HO407" s="85"/>
      <c r="HP407" s="85"/>
      <c r="HQ407" s="85"/>
      <c r="HR407" s="85"/>
      <c r="HS407" s="85"/>
      <c r="HT407" s="85"/>
      <c r="HU407" s="85"/>
      <c r="HV407" s="85"/>
      <c r="HW407" s="85"/>
      <c r="HX407" s="85"/>
      <c r="HY407" s="85"/>
      <c r="HZ407" s="85"/>
      <c r="IA407" s="85"/>
      <c r="IB407" s="85"/>
      <c r="IC407" s="85"/>
      <c r="ID407" s="85"/>
      <c r="IE407" s="85"/>
      <c r="IF407" s="85"/>
      <c r="IG407" s="85"/>
      <c r="IH407" s="85"/>
      <c r="II407" s="85"/>
      <c r="IJ407" s="85"/>
      <c r="IK407" s="85"/>
      <c r="IL407" s="85"/>
      <c r="IM407" s="85"/>
      <c r="IN407" s="85"/>
      <c r="IO407" s="85"/>
      <c r="IP407" s="85"/>
      <c r="IQ407" s="85"/>
      <c r="IR407" s="85"/>
      <c r="IS407" s="85"/>
      <c r="IT407" s="85"/>
      <c r="IU407" s="85"/>
      <c r="IV407" s="85"/>
      <c r="IW407" s="85"/>
      <c r="IX407" s="85"/>
      <c r="IY407" s="85"/>
      <c r="IZ407" s="85"/>
      <c r="JA407" s="85"/>
      <c r="JB407" s="85"/>
      <c r="JC407" s="85"/>
      <c r="JD407" s="85"/>
      <c r="JE407" s="85"/>
      <c r="JF407" s="85"/>
      <c r="JG407" s="85"/>
      <c r="JH407" s="85"/>
      <c r="JI407" s="85"/>
      <c r="JJ407" s="85"/>
      <c r="JK407" s="85"/>
      <c r="JL407" s="85"/>
      <c r="JM407" s="85"/>
      <c r="JN407" s="85"/>
      <c r="JO407" s="85"/>
      <c r="JP407" s="85"/>
      <c r="JQ407" s="85"/>
      <c r="JR407" s="85"/>
      <c r="JS407" s="85"/>
      <c r="JT407" s="85"/>
      <c r="JU407" s="85"/>
      <c r="JV407" s="85"/>
      <c r="JW407" s="85"/>
      <c r="JX407" s="85"/>
      <c r="JY407" s="85"/>
      <c r="JZ407" s="85"/>
      <c r="KA407" s="85"/>
      <c r="KB407" s="85"/>
      <c r="KC407" s="85"/>
      <c r="KD407" s="85"/>
      <c r="KE407" s="85"/>
      <c r="KF407" s="85"/>
      <c r="KG407" s="85"/>
      <c r="KH407" s="85"/>
      <c r="KI407" s="85"/>
      <c r="KJ407" s="85"/>
      <c r="KK407" s="85"/>
      <c r="KL407" s="85"/>
      <c r="KM407" s="85"/>
      <c r="KN407" s="85"/>
      <c r="KO407" s="85"/>
      <c r="KP407" s="85"/>
      <c r="KQ407" s="85"/>
      <c r="KR407" s="85"/>
      <c r="KS407" s="85"/>
      <c r="KT407" s="85"/>
      <c r="KU407" s="85"/>
      <c r="KV407" s="85"/>
      <c r="KW407" s="85"/>
      <c r="KX407" s="85"/>
      <c r="KY407" s="85"/>
      <c r="KZ407" s="85"/>
      <c r="LA407" s="85"/>
      <c r="LB407" s="85"/>
      <c r="LC407" s="85"/>
      <c r="LD407" s="85"/>
      <c r="LE407" s="85"/>
      <c r="LF407" s="85"/>
      <c r="LG407" s="85"/>
      <c r="LH407" s="85"/>
      <c r="LI407" s="85"/>
      <c r="LJ407" s="85"/>
      <c r="LK407" s="85"/>
      <c r="LL407" s="85"/>
      <c r="LM407" s="85"/>
      <c r="LN407" s="85"/>
      <c r="LO407" s="85"/>
      <c r="LP407" s="85"/>
      <c r="LQ407" s="85"/>
      <c r="LR407" s="85"/>
      <c r="LS407" s="85"/>
      <c r="LT407" s="85"/>
      <c r="LU407" s="85"/>
      <c r="LV407" s="85"/>
      <c r="LW407" s="85"/>
      <c r="LX407" s="85"/>
      <c r="LY407" s="85"/>
      <c r="LZ407" s="85"/>
      <c r="MA407" s="85"/>
      <c r="MB407" s="85"/>
      <c r="MC407" s="85"/>
      <c r="MD407" s="85"/>
      <c r="ME407" s="85"/>
      <c r="MF407" s="85"/>
      <c r="MG407" s="85"/>
      <c r="MH407" s="85"/>
      <c r="MI407" s="85"/>
      <c r="MJ407" s="85"/>
      <c r="MK407" s="85"/>
      <c r="ML407" s="85"/>
      <c r="MM407" s="85"/>
      <c r="MN407" s="85"/>
      <c r="MO407" s="85"/>
      <c r="MP407" s="85"/>
      <c r="MQ407" s="85"/>
      <c r="MR407" s="85"/>
      <c r="MS407" s="85"/>
      <c r="MT407" s="85"/>
      <c r="MU407" s="85"/>
      <c r="MV407" s="85"/>
      <c r="MW407" s="85"/>
      <c r="MX407" s="85"/>
      <c r="MY407" s="85"/>
      <c r="MZ407" s="85"/>
      <c r="NA407" s="85"/>
      <c r="NB407" s="85"/>
      <c r="NC407" s="85"/>
      <c r="ND407" s="85"/>
      <c r="NE407" s="85"/>
      <c r="NF407" s="85"/>
      <c r="NG407" s="85"/>
      <c r="NH407" s="85"/>
      <c r="NI407" s="85"/>
      <c r="NJ407" s="85"/>
      <c r="NK407" s="85"/>
      <c r="NL407" s="85"/>
      <c r="NM407" s="85"/>
      <c r="NN407" s="85"/>
      <c r="NO407" s="85"/>
      <c r="NP407" s="85"/>
      <c r="NQ407" s="85"/>
      <c r="NR407" s="85"/>
      <c r="NS407" s="85"/>
      <c r="NT407" s="85"/>
      <c r="NU407" s="85"/>
      <c r="NV407" s="85"/>
      <c r="NW407" s="85"/>
      <c r="NX407" s="85"/>
      <c r="NY407" s="85"/>
      <c r="NZ407" s="85"/>
      <c r="OA407" s="85"/>
      <c r="OB407" s="85"/>
      <c r="OC407" s="85"/>
      <c r="OD407" s="85"/>
      <c r="OE407" s="85"/>
      <c r="OF407" s="85"/>
      <c r="OG407" s="85"/>
      <c r="OH407" s="85"/>
      <c r="OI407" s="85"/>
      <c r="OJ407" s="85"/>
      <c r="OK407" s="85"/>
      <c r="OL407" s="85"/>
      <c r="OM407" s="85"/>
      <c r="ON407" s="85"/>
      <c r="OO407" s="85"/>
      <c r="OP407" s="85"/>
      <c r="OQ407" s="85"/>
      <c r="OR407" s="85"/>
      <c r="OS407" s="85"/>
      <c r="OT407" s="85"/>
      <c r="OU407" s="85"/>
      <c r="OV407" s="85"/>
      <c r="OW407" s="85"/>
      <c r="OX407" s="85"/>
      <c r="OY407" s="85"/>
      <c r="OZ407" s="85"/>
      <c r="PA407" s="85"/>
      <c r="PB407" s="85"/>
      <c r="PC407" s="85"/>
      <c r="PD407" s="85"/>
      <c r="PE407" s="85"/>
      <c r="PF407" s="85"/>
      <c r="PG407" s="85"/>
      <c r="PH407" s="85"/>
      <c r="PI407" s="85"/>
      <c r="PJ407" s="85"/>
      <c r="PK407" s="85"/>
      <c r="PL407" s="85"/>
      <c r="PM407" s="85"/>
      <c r="PN407" s="85"/>
      <c r="PO407" s="85"/>
      <c r="PP407" s="85"/>
      <c r="PQ407" s="85"/>
      <c r="PR407" s="85"/>
      <c r="PS407" s="85"/>
      <c r="PT407" s="85"/>
      <c r="PU407" s="85"/>
      <c r="PV407" s="85"/>
      <c r="PW407" s="85"/>
      <c r="PX407" s="85"/>
      <c r="PY407" s="85"/>
      <c r="PZ407" s="85"/>
      <c r="QA407" s="85"/>
      <c r="QB407" s="85"/>
      <c r="QC407" s="85"/>
      <c r="QD407" s="85"/>
      <c r="QE407" s="85"/>
      <c r="QF407" s="85"/>
      <c r="QG407" s="85"/>
      <c r="QH407" s="85"/>
      <c r="QI407" s="85"/>
      <c r="QJ407" s="85"/>
      <c r="QK407" s="85"/>
      <c r="QL407" s="85"/>
      <c r="QM407" s="85"/>
      <c r="QN407" s="85"/>
      <c r="QO407" s="85"/>
      <c r="QP407" s="85"/>
      <c r="QQ407" s="85"/>
      <c r="QR407" s="85"/>
      <c r="QS407" s="85"/>
      <c r="QT407" s="85"/>
      <c r="QU407" s="85"/>
      <c r="QV407" s="85"/>
      <c r="QW407" s="85"/>
      <c r="QX407" s="85"/>
      <c r="QY407" s="85"/>
      <c r="QZ407" s="85"/>
      <c r="RA407" s="85"/>
      <c r="RB407" s="85"/>
      <c r="RC407" s="85"/>
      <c r="RD407" s="85"/>
      <c r="RE407" s="85"/>
      <c r="RF407" s="85"/>
      <c r="RG407" s="85"/>
      <c r="RH407" s="85"/>
      <c r="RI407" s="85"/>
      <c r="RJ407" s="85"/>
      <c r="RK407" s="85"/>
      <c r="RL407" s="85"/>
      <c r="RM407" s="85"/>
      <c r="RN407" s="85"/>
      <c r="RO407" s="85"/>
      <c r="RP407" s="85"/>
      <c r="RQ407" s="85"/>
      <c r="RR407" s="85"/>
      <c r="RS407" s="85"/>
      <c r="RT407" s="85"/>
      <c r="RU407" s="85"/>
      <c r="RV407" s="85"/>
      <c r="RW407" s="85"/>
      <c r="RX407" s="85"/>
      <c r="RY407" s="85"/>
      <c r="RZ407" s="85"/>
      <c r="SA407" s="85"/>
      <c r="SB407" s="85"/>
      <c r="SC407" s="85"/>
      <c r="SD407" s="85"/>
      <c r="SE407" s="85"/>
      <c r="SF407" s="85"/>
      <c r="SG407" s="85"/>
      <c r="SH407" s="85"/>
      <c r="SI407" s="85"/>
      <c r="SJ407" s="85"/>
      <c r="SK407" s="85"/>
      <c r="SL407" s="85"/>
      <c r="SM407" s="85"/>
      <c r="SN407" s="85"/>
      <c r="SO407" s="85"/>
      <c r="SP407" s="85"/>
      <c r="SQ407" s="85"/>
      <c r="SR407" s="85"/>
      <c r="SS407" s="85"/>
      <c r="ST407" s="85"/>
      <c r="SU407" s="85"/>
      <c r="SV407" s="85"/>
      <c r="SW407" s="85"/>
      <c r="SX407" s="85"/>
      <c r="SY407" s="85"/>
      <c r="SZ407" s="85"/>
      <c r="TA407" s="85"/>
      <c r="TB407" s="85"/>
      <c r="TC407" s="85"/>
      <c r="TD407" s="85"/>
      <c r="TE407" s="85"/>
      <c r="TF407" s="85"/>
      <c r="TG407" s="85"/>
      <c r="TH407" s="85"/>
      <c r="TI407" s="85"/>
      <c r="TJ407" s="85"/>
      <c r="TK407" s="85"/>
      <c r="TL407" s="85"/>
      <c r="TM407" s="85"/>
      <c r="TN407" s="85"/>
      <c r="TO407" s="85"/>
      <c r="TP407" s="85"/>
      <c r="TQ407" s="85"/>
      <c r="TR407" s="85"/>
      <c r="TS407" s="85"/>
      <c r="TT407" s="85"/>
      <c r="TU407" s="85"/>
      <c r="TV407" s="85"/>
      <c r="TW407" s="85"/>
      <c r="TX407" s="85"/>
      <c r="TY407" s="85"/>
      <c r="TZ407" s="85"/>
      <c r="UA407" s="85"/>
      <c r="UB407" s="85"/>
      <c r="UC407" s="85"/>
      <c r="UD407" s="85"/>
      <c r="UE407" s="85"/>
      <c r="UF407" s="85"/>
      <c r="UG407" s="85"/>
      <c r="UH407" s="85"/>
      <c r="UI407" s="85"/>
      <c r="UJ407" s="85"/>
      <c r="UK407" s="85"/>
      <c r="UL407" s="85"/>
      <c r="UM407" s="85"/>
      <c r="UN407" s="85"/>
      <c r="UO407" s="85"/>
      <c r="UP407" s="85"/>
      <c r="UQ407" s="85"/>
      <c r="UR407" s="85"/>
      <c r="US407" s="85"/>
      <c r="UT407" s="85"/>
      <c r="UU407" s="85"/>
      <c r="UV407" s="85"/>
      <c r="UW407" s="85"/>
      <c r="UX407" s="85"/>
      <c r="UY407" s="85"/>
      <c r="UZ407" s="85"/>
      <c r="VA407" s="85"/>
      <c r="VB407" s="85"/>
      <c r="VC407" s="85"/>
      <c r="VD407" s="85"/>
      <c r="VE407" s="85"/>
      <c r="VF407" s="85"/>
      <c r="VG407" s="85"/>
      <c r="VH407" s="85"/>
      <c r="VI407" s="85"/>
      <c r="VJ407" s="85"/>
      <c r="VK407" s="85"/>
      <c r="VL407" s="85"/>
      <c r="VM407" s="85"/>
      <c r="VN407" s="85"/>
      <c r="VO407" s="85"/>
      <c r="VP407" s="85"/>
      <c r="VQ407" s="85"/>
      <c r="VR407" s="85"/>
      <c r="VS407" s="85"/>
      <c r="VT407" s="85"/>
      <c r="VU407" s="85"/>
      <c r="VV407" s="85"/>
      <c r="VW407" s="85"/>
      <c r="VX407" s="85"/>
      <c r="VY407" s="85"/>
      <c r="VZ407" s="85"/>
      <c r="WA407" s="85"/>
      <c r="WB407" s="85"/>
      <c r="WC407" s="85"/>
      <c r="WD407" s="85"/>
      <c r="WE407" s="85"/>
      <c r="WF407" s="85"/>
      <c r="WG407" s="85"/>
      <c r="WH407" s="85"/>
      <c r="WI407" s="85"/>
      <c r="WJ407" s="85"/>
      <c r="WK407" s="85"/>
      <c r="WL407" s="85"/>
      <c r="WM407" s="85"/>
      <c r="WN407" s="85"/>
      <c r="WO407" s="85"/>
      <c r="WP407" s="85"/>
      <c r="WQ407" s="85"/>
      <c r="WR407" s="85"/>
      <c r="WS407" s="85"/>
      <c r="WT407" s="85"/>
      <c r="WU407" s="85"/>
      <c r="WV407" s="85"/>
      <c r="WW407" s="85"/>
      <c r="WX407" s="85"/>
      <c r="WY407" s="85"/>
      <c r="WZ407" s="85"/>
      <c r="XA407" s="85"/>
      <c r="XB407" s="85"/>
      <c r="XC407" s="85"/>
      <c r="XD407" s="85"/>
      <c r="XE407" s="85"/>
      <c r="XF407" s="85"/>
      <c r="XG407" s="85"/>
      <c r="XH407" s="85"/>
      <c r="XI407" s="85"/>
      <c r="XJ407" s="85"/>
      <c r="XK407" s="85"/>
      <c r="XL407" s="85"/>
      <c r="XM407" s="85"/>
      <c r="XN407" s="85"/>
      <c r="XO407" s="85"/>
      <c r="XP407" s="85"/>
      <c r="XQ407" s="85"/>
      <c r="XR407" s="85"/>
      <c r="XS407" s="85"/>
      <c r="XT407" s="85"/>
      <c r="XU407" s="85"/>
      <c r="XV407" s="85"/>
      <c r="XW407" s="85"/>
      <c r="XX407" s="85"/>
      <c r="XY407" s="85"/>
      <c r="XZ407" s="85"/>
      <c r="YA407" s="85"/>
      <c r="YB407" s="85"/>
      <c r="YC407" s="85"/>
      <c r="YD407" s="85"/>
      <c r="YE407" s="85"/>
      <c r="YF407" s="85"/>
      <c r="YG407" s="85"/>
      <c r="YH407" s="85"/>
      <c r="YI407" s="85"/>
      <c r="YJ407" s="85"/>
      <c r="YK407" s="85"/>
      <c r="YL407" s="85"/>
      <c r="YM407" s="85"/>
      <c r="YN407" s="85"/>
      <c r="YO407" s="85"/>
      <c r="YP407" s="85"/>
      <c r="YQ407" s="85"/>
      <c r="YR407" s="85"/>
      <c r="YS407" s="85"/>
      <c r="YT407" s="85"/>
      <c r="YU407" s="85"/>
      <c r="YV407" s="85"/>
      <c r="YW407" s="85"/>
      <c r="YX407" s="85"/>
      <c r="YY407" s="85"/>
      <c r="YZ407" s="85"/>
      <c r="ZA407" s="85"/>
      <c r="ZB407" s="85"/>
      <c r="ZC407" s="85"/>
      <c r="ZD407" s="85"/>
      <c r="ZE407" s="85"/>
      <c r="ZF407" s="85"/>
      <c r="ZG407" s="85"/>
      <c r="ZH407" s="85"/>
      <c r="ZI407" s="85"/>
      <c r="ZJ407" s="85"/>
      <c r="ZK407" s="85"/>
      <c r="ZL407" s="85"/>
      <c r="ZM407" s="85"/>
      <c r="ZN407" s="85"/>
      <c r="ZO407" s="85"/>
      <c r="ZP407" s="85"/>
      <c r="ZQ407" s="85"/>
      <c r="ZR407" s="85"/>
      <c r="ZS407" s="85"/>
      <c r="ZT407" s="85"/>
      <c r="ZU407" s="85"/>
      <c r="ZV407" s="85"/>
      <c r="ZW407" s="85"/>
      <c r="ZX407" s="85"/>
      <c r="ZY407" s="85"/>
      <c r="ZZ407" s="85"/>
      <c r="AAA407" s="85"/>
      <c r="AAB407" s="85"/>
      <c r="AAC407" s="85"/>
      <c r="AAD407" s="85"/>
      <c r="AAE407" s="85"/>
      <c r="AAF407" s="85"/>
      <c r="AAG407" s="85"/>
      <c r="AAH407" s="85"/>
      <c r="AAI407" s="85"/>
      <c r="AAJ407" s="85"/>
      <c r="AAK407" s="85"/>
      <c r="AAL407" s="85"/>
      <c r="AAM407" s="85"/>
      <c r="AAN407" s="85"/>
      <c r="AAO407" s="85"/>
      <c r="AAP407" s="85"/>
      <c r="AAQ407" s="85"/>
      <c r="AAR407" s="85"/>
      <c r="AAS407" s="85"/>
      <c r="AAT407" s="85"/>
      <c r="AAU407" s="85"/>
      <c r="AAV407" s="85"/>
      <c r="AAW407" s="85"/>
      <c r="AAX407" s="85"/>
      <c r="AAY407" s="85"/>
      <c r="AAZ407" s="85"/>
      <c r="ABA407" s="85"/>
      <c r="ABB407" s="85"/>
      <c r="ABC407" s="85"/>
      <c r="ABD407" s="85"/>
      <c r="ABE407" s="85"/>
      <c r="ABF407" s="85"/>
      <c r="ABG407" s="85"/>
      <c r="ABH407" s="85"/>
      <c r="ABI407" s="85"/>
      <c r="ABJ407" s="85"/>
      <c r="ABK407" s="85"/>
      <c r="ABL407" s="85"/>
      <c r="ABM407" s="85"/>
      <c r="ABN407" s="85"/>
      <c r="ABO407" s="85"/>
      <c r="ABP407" s="85"/>
      <c r="ABQ407" s="85"/>
      <c r="ABR407" s="85"/>
      <c r="ABS407" s="85"/>
      <c r="ABT407" s="85"/>
      <c r="ABU407" s="85"/>
      <c r="ABV407" s="85"/>
      <c r="ABW407" s="85"/>
      <c r="ABX407" s="85"/>
      <c r="ABY407" s="85"/>
      <c r="ABZ407" s="85"/>
      <c r="ACA407" s="85"/>
      <c r="ACB407" s="85"/>
      <c r="ACC407" s="85"/>
      <c r="ACD407" s="85"/>
      <c r="ACE407" s="85"/>
      <c r="ACF407" s="85"/>
      <c r="ACG407" s="85"/>
      <c r="ACH407" s="85"/>
      <c r="ACI407" s="85"/>
      <c r="ACJ407" s="85"/>
      <c r="ACK407" s="85"/>
      <c r="ACL407" s="85"/>
      <c r="ACM407" s="85"/>
      <c r="ACN407" s="85"/>
      <c r="ACO407" s="85"/>
      <c r="ACP407" s="85"/>
      <c r="ACQ407" s="85"/>
      <c r="ACR407" s="85"/>
      <c r="ACS407" s="85"/>
      <c r="ACT407" s="85"/>
      <c r="ACU407" s="85"/>
      <c r="ACV407" s="85"/>
      <c r="ACW407" s="85"/>
      <c r="ACX407" s="85"/>
      <c r="ACY407" s="85"/>
      <c r="ACZ407" s="85"/>
      <c r="ADA407" s="85"/>
      <c r="ADB407" s="85"/>
      <c r="ADC407" s="85"/>
      <c r="ADD407" s="85"/>
      <c r="ADE407" s="85"/>
      <c r="ADF407" s="85"/>
      <c r="ADG407" s="85"/>
      <c r="ADH407" s="85"/>
      <c r="ADI407" s="85"/>
      <c r="ADJ407" s="85"/>
      <c r="ADK407" s="85"/>
      <c r="ADL407" s="85"/>
      <c r="ADM407" s="85"/>
      <c r="ADN407" s="85"/>
      <c r="ADO407" s="85"/>
      <c r="ADP407" s="85"/>
      <c r="ADQ407" s="85"/>
      <c r="ADR407" s="85"/>
      <c r="ADS407" s="85"/>
      <c r="ADT407" s="85"/>
      <c r="ADU407" s="85"/>
      <c r="ADV407" s="85"/>
      <c r="ADW407" s="85"/>
      <c r="ADX407" s="85"/>
      <c r="ADY407" s="85"/>
      <c r="ADZ407" s="85"/>
      <c r="AEA407" s="85"/>
      <c r="AEB407" s="85"/>
      <c r="AEC407" s="85"/>
      <c r="AED407" s="85"/>
      <c r="AEE407" s="85"/>
      <c r="AEF407" s="85"/>
      <c r="AEG407" s="85"/>
      <c r="AEH407" s="85"/>
      <c r="AEI407" s="85"/>
      <c r="AEJ407" s="85"/>
      <c r="AEK407" s="85"/>
      <c r="AEL407" s="85"/>
      <c r="AEM407" s="85"/>
      <c r="AEN407" s="85"/>
      <c r="AEO407" s="85"/>
      <c r="AEP407" s="85"/>
      <c r="AEQ407" s="85"/>
      <c r="AER407" s="85"/>
      <c r="AES407" s="85"/>
      <c r="AET407" s="85"/>
      <c r="AEU407" s="85"/>
      <c r="AEV407" s="85"/>
      <c r="AEW407" s="85"/>
      <c r="AEX407" s="85"/>
      <c r="AEY407" s="85"/>
      <c r="AEZ407" s="85"/>
      <c r="AFA407" s="85"/>
      <c r="AFB407" s="85"/>
      <c r="AFC407" s="85"/>
      <c r="AFD407" s="85"/>
      <c r="AFE407" s="85"/>
      <c r="AFF407" s="85"/>
      <c r="AFG407" s="85"/>
      <c r="AFH407" s="85"/>
      <c r="AFI407" s="85"/>
      <c r="AFJ407" s="85"/>
      <c r="AFK407" s="85"/>
      <c r="AFL407" s="85"/>
      <c r="AFM407" s="85"/>
      <c r="AFN407" s="85"/>
      <c r="AFO407" s="85"/>
      <c r="AFP407" s="85"/>
      <c r="AFQ407" s="85"/>
      <c r="AFR407" s="85"/>
      <c r="AFS407" s="85"/>
      <c r="AFT407" s="85"/>
      <c r="AFU407" s="85"/>
      <c r="AFV407" s="85"/>
      <c r="AFW407" s="85"/>
      <c r="AFX407" s="85"/>
      <c r="AFY407" s="85"/>
      <c r="AFZ407" s="85"/>
      <c r="AGA407" s="85"/>
      <c r="AGB407" s="85"/>
      <c r="AGC407" s="85"/>
      <c r="AGD407" s="85"/>
      <c r="AGE407" s="85"/>
      <c r="AGF407" s="85"/>
      <c r="AGG407" s="85"/>
      <c r="AGH407" s="85"/>
      <c r="AGI407" s="85"/>
      <c r="AGJ407" s="85"/>
      <c r="AGK407" s="85"/>
      <c r="AGL407" s="85"/>
      <c r="AGM407" s="85"/>
      <c r="AGN407" s="85"/>
      <c r="AGO407" s="85"/>
      <c r="AGP407" s="85"/>
      <c r="AGQ407" s="85"/>
      <c r="AGR407" s="85"/>
      <c r="AGS407" s="85"/>
      <c r="AGT407" s="85"/>
      <c r="AGU407" s="85"/>
      <c r="AGV407" s="85"/>
      <c r="AGW407" s="85"/>
      <c r="AGX407" s="85"/>
      <c r="AGY407" s="85"/>
      <c r="AGZ407" s="85"/>
      <c r="AHA407" s="85"/>
      <c r="AHB407" s="85"/>
      <c r="AHC407" s="85"/>
      <c r="AHD407" s="85"/>
      <c r="AHE407" s="85"/>
      <c r="AHF407" s="85"/>
      <c r="AHG407" s="85"/>
      <c r="AHH407" s="85"/>
      <c r="AHI407" s="85"/>
      <c r="AHJ407" s="85"/>
      <c r="AHK407" s="85"/>
      <c r="AHL407" s="85"/>
      <c r="AHM407" s="85"/>
      <c r="AHN407" s="85"/>
      <c r="AHO407" s="85"/>
      <c r="AHP407" s="85"/>
      <c r="AHQ407" s="85"/>
      <c r="AHR407" s="85"/>
      <c r="AHS407" s="85"/>
      <c r="AHT407" s="85"/>
      <c r="AHU407" s="85"/>
      <c r="AHV407" s="85"/>
      <c r="AHW407" s="85"/>
      <c r="AHX407" s="85"/>
      <c r="AHY407" s="85"/>
      <c r="AHZ407" s="85"/>
      <c r="AIA407" s="85"/>
      <c r="AIB407" s="85"/>
      <c r="AIC407" s="85"/>
      <c r="AID407" s="85"/>
      <c r="AIE407" s="85"/>
      <c r="AIF407" s="85"/>
      <c r="AIG407" s="85"/>
      <c r="AIH407" s="85"/>
      <c r="AII407" s="85"/>
      <c r="AIJ407" s="85"/>
      <c r="AIK407" s="85"/>
      <c r="AIL407" s="85"/>
      <c r="AIM407" s="85"/>
      <c r="AIN407" s="85"/>
      <c r="AIO407" s="85"/>
      <c r="AIP407" s="85"/>
      <c r="AIQ407" s="85"/>
      <c r="AIR407" s="85"/>
      <c r="AIS407" s="85"/>
      <c r="AIT407" s="85"/>
      <c r="AIU407" s="85"/>
      <c r="AIV407" s="85"/>
      <c r="AIW407" s="85"/>
      <c r="AIX407" s="85"/>
      <c r="AIY407" s="85"/>
      <c r="AIZ407" s="85"/>
      <c r="AJA407" s="85"/>
      <c r="AJB407" s="85"/>
      <c r="AJC407" s="85"/>
      <c r="AJD407" s="85"/>
      <c r="AJE407" s="85"/>
      <c r="AJF407" s="85"/>
      <c r="AJG407" s="85"/>
      <c r="AJH407" s="85"/>
      <c r="AJI407" s="85"/>
      <c r="AJJ407" s="85"/>
      <c r="AJK407" s="85"/>
      <c r="AJL407" s="85"/>
      <c r="AJM407" s="85"/>
      <c r="AJN407" s="85"/>
      <c r="AJO407" s="85"/>
      <c r="AJP407" s="85"/>
      <c r="AJQ407" s="85"/>
      <c r="AJR407" s="85"/>
      <c r="AJS407" s="85"/>
      <c r="AJT407" s="85"/>
      <c r="AJU407" s="85"/>
      <c r="AJV407" s="85"/>
      <c r="AJW407" s="85"/>
      <c r="AJX407" s="85"/>
      <c r="AJY407" s="85"/>
      <c r="AJZ407" s="85"/>
      <c r="AKA407" s="85"/>
      <c r="AKB407" s="85"/>
      <c r="AKC407" s="85"/>
      <c r="AKD407" s="85"/>
      <c r="AKE407" s="85"/>
      <c r="AKF407" s="85"/>
      <c r="AKG407" s="85"/>
      <c r="AKH407" s="85"/>
      <c r="AKI407" s="85"/>
      <c r="AKJ407" s="85"/>
      <c r="AKK407" s="85"/>
      <c r="AKL407" s="85"/>
      <c r="AKM407" s="85"/>
      <c r="AKN407" s="85"/>
      <c r="AKO407" s="85"/>
      <c r="AKP407" s="85"/>
      <c r="AKQ407" s="85"/>
      <c r="AKR407" s="85"/>
      <c r="AKS407" s="85"/>
      <c r="AKT407" s="85"/>
      <c r="AKU407" s="85"/>
      <c r="AKV407" s="85"/>
      <c r="AKW407" s="85"/>
      <c r="AKX407" s="85"/>
      <c r="AKY407" s="85"/>
      <c r="AKZ407" s="85"/>
      <c r="ALA407" s="85"/>
      <c r="ALB407" s="85"/>
      <c r="ALC407" s="85"/>
      <c r="ALD407" s="85"/>
      <c r="ALE407" s="85"/>
      <c r="ALF407" s="85"/>
      <c r="ALG407" s="85"/>
      <c r="ALH407" s="85"/>
      <c r="ALI407" s="85"/>
      <c r="ALJ407" s="85"/>
      <c r="ALK407" s="85"/>
      <c r="ALL407" s="85"/>
      <c r="ALM407" s="85"/>
      <c r="ALN407" s="85"/>
      <c r="ALO407" s="85"/>
      <c r="ALP407" s="85"/>
      <c r="ALQ407" s="85"/>
      <c r="ALR407" s="85"/>
      <c r="ALS407" s="85"/>
      <c r="ALT407" s="85"/>
      <c r="ALU407" s="85"/>
      <c r="ALV407" s="85"/>
      <c r="ALW407" s="85"/>
      <c r="ALX407" s="85"/>
      <c r="ALY407" s="85"/>
      <c r="ALZ407" s="85"/>
      <c r="AMA407" s="85"/>
      <c r="AMB407" s="85"/>
      <c r="AMC407" s="85"/>
      <c r="AMD407" s="85"/>
      <c r="AME407" s="85"/>
    </row>
    <row r="408" spans="1:1019" s="86" customFormat="1" ht="38.25">
      <c r="A408" s="58" t="s">
        <v>964</v>
      </c>
      <c r="B408" s="56" t="s">
        <v>226</v>
      </c>
      <c r="C408" s="56">
        <v>1026600626777</v>
      </c>
      <c r="D408" s="102" t="s">
        <v>120</v>
      </c>
      <c r="E408" s="102" t="s">
        <v>455</v>
      </c>
      <c r="F408" s="56" t="s">
        <v>238</v>
      </c>
      <c r="G408" s="102" t="s">
        <v>550</v>
      </c>
      <c r="H408" s="56"/>
      <c r="I408" s="102"/>
      <c r="J408" s="56" t="s">
        <v>238</v>
      </c>
      <c r="K408" s="99" t="s">
        <v>1132</v>
      </c>
      <c r="L408" s="119">
        <v>1</v>
      </c>
      <c r="M408" s="63">
        <v>1</v>
      </c>
      <c r="N408" s="57" t="s">
        <v>433</v>
      </c>
      <c r="O408" s="63">
        <f>Данные!L408*Данные!M408*[1]Данные!AG401/30.4</f>
        <v>0.28587092731829578</v>
      </c>
      <c r="P408" s="47" t="s">
        <v>1019</v>
      </c>
      <c r="Q408" s="47" t="s">
        <v>1019</v>
      </c>
      <c r="R408" s="47" t="s">
        <v>1019</v>
      </c>
      <c r="S408" s="48" t="s">
        <v>1018</v>
      </c>
      <c r="T408" s="48"/>
      <c r="U408" s="48"/>
      <c r="V408" s="48"/>
      <c r="W408" s="48"/>
      <c r="X408" s="48"/>
      <c r="Y408" s="48"/>
      <c r="Z408" s="48"/>
      <c r="AA408" s="47">
        <v>234</v>
      </c>
      <c r="AB408" s="48" t="s">
        <v>3</v>
      </c>
      <c r="AC408" s="48" t="s">
        <v>461</v>
      </c>
      <c r="AD408" s="57" t="s">
        <v>339</v>
      </c>
      <c r="AE408" s="57" t="s">
        <v>404</v>
      </c>
      <c r="AF408" s="48"/>
      <c r="AG408" s="48"/>
      <c r="AH408" s="57" t="s">
        <v>24</v>
      </c>
      <c r="AI408" s="57" t="s">
        <v>226</v>
      </c>
      <c r="AJ408" s="57" t="s">
        <v>120</v>
      </c>
      <c r="AK408" s="57" t="s">
        <v>455</v>
      </c>
      <c r="AL408" s="48"/>
      <c r="AM408" s="48"/>
      <c r="AN408" s="12"/>
      <c r="AO408" s="8"/>
      <c r="AP408" s="9"/>
      <c r="AQ408" s="10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  <c r="DZ408" s="85"/>
      <c r="EA408" s="85"/>
      <c r="EB408" s="85"/>
      <c r="EC408" s="85"/>
      <c r="ED408" s="85"/>
      <c r="EE408" s="85"/>
      <c r="EF408" s="85"/>
      <c r="EG408" s="85"/>
      <c r="EH408" s="85"/>
      <c r="EI408" s="85"/>
      <c r="EJ408" s="85"/>
      <c r="EK408" s="85"/>
      <c r="EL408" s="85"/>
      <c r="EM408" s="85"/>
      <c r="EN408" s="85"/>
      <c r="EO408" s="85"/>
      <c r="EP408" s="85"/>
      <c r="EQ408" s="85"/>
      <c r="ER408" s="85"/>
      <c r="ES408" s="85"/>
      <c r="ET408" s="85"/>
      <c r="EU408" s="85"/>
      <c r="EV408" s="85"/>
      <c r="EW408" s="85"/>
      <c r="EX408" s="85"/>
      <c r="EY408" s="85"/>
      <c r="EZ408" s="85"/>
      <c r="FA408" s="85"/>
      <c r="FB408" s="85"/>
      <c r="FC408" s="85"/>
      <c r="FD408" s="85"/>
      <c r="FE408" s="85"/>
      <c r="FF408" s="85"/>
      <c r="FG408" s="85"/>
      <c r="FH408" s="85"/>
      <c r="FI408" s="85"/>
      <c r="FJ408" s="85"/>
      <c r="FK408" s="85"/>
      <c r="FL408" s="85"/>
      <c r="FM408" s="85"/>
      <c r="FN408" s="85"/>
      <c r="FO408" s="85"/>
      <c r="FP408" s="85"/>
      <c r="FQ408" s="85"/>
      <c r="FR408" s="85"/>
      <c r="FS408" s="85"/>
      <c r="FT408" s="85"/>
      <c r="FU408" s="85"/>
      <c r="FV408" s="85"/>
      <c r="FW408" s="85"/>
      <c r="FX408" s="85"/>
      <c r="FY408" s="85"/>
      <c r="FZ408" s="85"/>
      <c r="GA408" s="85"/>
      <c r="GB408" s="85"/>
      <c r="GC408" s="85"/>
      <c r="GD408" s="85"/>
      <c r="GE408" s="85"/>
      <c r="GF408" s="85"/>
      <c r="GG408" s="85"/>
      <c r="GH408" s="85"/>
      <c r="GI408" s="85"/>
      <c r="GJ408" s="85"/>
      <c r="GK408" s="85"/>
      <c r="GL408" s="85"/>
      <c r="GM408" s="85"/>
      <c r="GN408" s="85"/>
      <c r="GO408" s="85"/>
      <c r="GP408" s="85"/>
      <c r="GQ408" s="85"/>
      <c r="GR408" s="85"/>
      <c r="GS408" s="85"/>
      <c r="GT408" s="85"/>
      <c r="GU408" s="85"/>
      <c r="GV408" s="85"/>
      <c r="GW408" s="85"/>
      <c r="GX408" s="85"/>
      <c r="GY408" s="85"/>
      <c r="GZ408" s="85"/>
      <c r="HA408" s="85"/>
      <c r="HB408" s="85"/>
      <c r="HC408" s="85"/>
      <c r="HD408" s="85"/>
      <c r="HE408" s="85"/>
      <c r="HF408" s="85"/>
      <c r="HG408" s="85"/>
      <c r="HH408" s="85"/>
      <c r="HI408" s="85"/>
      <c r="HJ408" s="85"/>
      <c r="HK408" s="85"/>
      <c r="HL408" s="85"/>
      <c r="HM408" s="85"/>
      <c r="HN408" s="85"/>
      <c r="HO408" s="85"/>
      <c r="HP408" s="85"/>
      <c r="HQ408" s="85"/>
      <c r="HR408" s="85"/>
      <c r="HS408" s="85"/>
      <c r="HT408" s="85"/>
      <c r="HU408" s="85"/>
      <c r="HV408" s="85"/>
      <c r="HW408" s="85"/>
      <c r="HX408" s="85"/>
      <c r="HY408" s="85"/>
      <c r="HZ408" s="85"/>
      <c r="IA408" s="85"/>
      <c r="IB408" s="85"/>
      <c r="IC408" s="85"/>
      <c r="ID408" s="85"/>
      <c r="IE408" s="85"/>
      <c r="IF408" s="85"/>
      <c r="IG408" s="85"/>
      <c r="IH408" s="85"/>
      <c r="II408" s="85"/>
      <c r="IJ408" s="85"/>
      <c r="IK408" s="85"/>
      <c r="IL408" s="85"/>
      <c r="IM408" s="85"/>
      <c r="IN408" s="85"/>
      <c r="IO408" s="85"/>
      <c r="IP408" s="85"/>
      <c r="IQ408" s="85"/>
      <c r="IR408" s="85"/>
      <c r="IS408" s="85"/>
      <c r="IT408" s="85"/>
      <c r="IU408" s="85"/>
      <c r="IV408" s="85"/>
      <c r="IW408" s="85"/>
      <c r="IX408" s="85"/>
      <c r="IY408" s="85"/>
      <c r="IZ408" s="85"/>
      <c r="JA408" s="85"/>
      <c r="JB408" s="85"/>
      <c r="JC408" s="85"/>
      <c r="JD408" s="85"/>
      <c r="JE408" s="85"/>
      <c r="JF408" s="85"/>
      <c r="JG408" s="85"/>
      <c r="JH408" s="85"/>
      <c r="JI408" s="85"/>
      <c r="JJ408" s="85"/>
      <c r="JK408" s="85"/>
      <c r="JL408" s="85"/>
      <c r="JM408" s="85"/>
      <c r="JN408" s="85"/>
      <c r="JO408" s="85"/>
      <c r="JP408" s="85"/>
      <c r="JQ408" s="85"/>
      <c r="JR408" s="85"/>
      <c r="JS408" s="85"/>
      <c r="JT408" s="85"/>
      <c r="JU408" s="85"/>
      <c r="JV408" s="85"/>
      <c r="JW408" s="85"/>
      <c r="JX408" s="85"/>
      <c r="JY408" s="85"/>
      <c r="JZ408" s="85"/>
      <c r="KA408" s="85"/>
      <c r="KB408" s="85"/>
      <c r="KC408" s="85"/>
      <c r="KD408" s="85"/>
      <c r="KE408" s="85"/>
      <c r="KF408" s="85"/>
      <c r="KG408" s="85"/>
      <c r="KH408" s="85"/>
      <c r="KI408" s="85"/>
      <c r="KJ408" s="85"/>
      <c r="KK408" s="85"/>
      <c r="KL408" s="85"/>
      <c r="KM408" s="85"/>
      <c r="KN408" s="85"/>
      <c r="KO408" s="85"/>
      <c r="KP408" s="85"/>
      <c r="KQ408" s="85"/>
      <c r="KR408" s="85"/>
      <c r="KS408" s="85"/>
      <c r="KT408" s="85"/>
      <c r="KU408" s="85"/>
      <c r="KV408" s="85"/>
      <c r="KW408" s="85"/>
      <c r="KX408" s="85"/>
      <c r="KY408" s="85"/>
      <c r="KZ408" s="85"/>
      <c r="LA408" s="85"/>
      <c r="LB408" s="85"/>
      <c r="LC408" s="85"/>
      <c r="LD408" s="85"/>
      <c r="LE408" s="85"/>
      <c r="LF408" s="85"/>
      <c r="LG408" s="85"/>
      <c r="LH408" s="85"/>
      <c r="LI408" s="85"/>
      <c r="LJ408" s="85"/>
      <c r="LK408" s="85"/>
      <c r="LL408" s="85"/>
      <c r="LM408" s="85"/>
      <c r="LN408" s="85"/>
      <c r="LO408" s="85"/>
      <c r="LP408" s="85"/>
      <c r="LQ408" s="85"/>
      <c r="LR408" s="85"/>
      <c r="LS408" s="85"/>
      <c r="LT408" s="85"/>
      <c r="LU408" s="85"/>
      <c r="LV408" s="85"/>
      <c r="LW408" s="85"/>
      <c r="LX408" s="85"/>
      <c r="LY408" s="85"/>
      <c r="LZ408" s="85"/>
      <c r="MA408" s="85"/>
      <c r="MB408" s="85"/>
      <c r="MC408" s="85"/>
      <c r="MD408" s="85"/>
      <c r="ME408" s="85"/>
      <c r="MF408" s="85"/>
      <c r="MG408" s="85"/>
      <c r="MH408" s="85"/>
      <c r="MI408" s="85"/>
      <c r="MJ408" s="85"/>
      <c r="MK408" s="85"/>
      <c r="ML408" s="85"/>
      <c r="MM408" s="85"/>
      <c r="MN408" s="85"/>
      <c r="MO408" s="85"/>
      <c r="MP408" s="85"/>
      <c r="MQ408" s="85"/>
      <c r="MR408" s="85"/>
      <c r="MS408" s="85"/>
      <c r="MT408" s="85"/>
      <c r="MU408" s="85"/>
      <c r="MV408" s="85"/>
      <c r="MW408" s="85"/>
      <c r="MX408" s="85"/>
      <c r="MY408" s="85"/>
      <c r="MZ408" s="85"/>
      <c r="NA408" s="85"/>
      <c r="NB408" s="85"/>
      <c r="NC408" s="85"/>
      <c r="ND408" s="85"/>
      <c r="NE408" s="85"/>
      <c r="NF408" s="85"/>
      <c r="NG408" s="85"/>
      <c r="NH408" s="85"/>
      <c r="NI408" s="85"/>
      <c r="NJ408" s="85"/>
      <c r="NK408" s="85"/>
      <c r="NL408" s="85"/>
      <c r="NM408" s="85"/>
      <c r="NN408" s="85"/>
      <c r="NO408" s="85"/>
      <c r="NP408" s="85"/>
      <c r="NQ408" s="85"/>
      <c r="NR408" s="85"/>
      <c r="NS408" s="85"/>
      <c r="NT408" s="85"/>
      <c r="NU408" s="85"/>
      <c r="NV408" s="85"/>
      <c r="NW408" s="85"/>
      <c r="NX408" s="85"/>
      <c r="NY408" s="85"/>
      <c r="NZ408" s="85"/>
      <c r="OA408" s="85"/>
      <c r="OB408" s="85"/>
      <c r="OC408" s="85"/>
      <c r="OD408" s="85"/>
      <c r="OE408" s="85"/>
      <c r="OF408" s="85"/>
      <c r="OG408" s="85"/>
      <c r="OH408" s="85"/>
      <c r="OI408" s="85"/>
      <c r="OJ408" s="85"/>
      <c r="OK408" s="85"/>
      <c r="OL408" s="85"/>
      <c r="OM408" s="85"/>
      <c r="ON408" s="85"/>
      <c r="OO408" s="85"/>
      <c r="OP408" s="85"/>
      <c r="OQ408" s="85"/>
      <c r="OR408" s="85"/>
      <c r="OS408" s="85"/>
      <c r="OT408" s="85"/>
      <c r="OU408" s="85"/>
      <c r="OV408" s="85"/>
      <c r="OW408" s="85"/>
      <c r="OX408" s="85"/>
      <c r="OY408" s="85"/>
      <c r="OZ408" s="85"/>
      <c r="PA408" s="85"/>
      <c r="PB408" s="85"/>
      <c r="PC408" s="85"/>
      <c r="PD408" s="85"/>
      <c r="PE408" s="85"/>
      <c r="PF408" s="85"/>
      <c r="PG408" s="85"/>
      <c r="PH408" s="85"/>
      <c r="PI408" s="85"/>
      <c r="PJ408" s="85"/>
      <c r="PK408" s="85"/>
      <c r="PL408" s="85"/>
      <c r="PM408" s="85"/>
      <c r="PN408" s="85"/>
      <c r="PO408" s="85"/>
      <c r="PP408" s="85"/>
      <c r="PQ408" s="85"/>
      <c r="PR408" s="85"/>
      <c r="PS408" s="85"/>
      <c r="PT408" s="85"/>
      <c r="PU408" s="85"/>
      <c r="PV408" s="85"/>
      <c r="PW408" s="85"/>
      <c r="PX408" s="85"/>
      <c r="PY408" s="85"/>
      <c r="PZ408" s="85"/>
      <c r="QA408" s="85"/>
      <c r="QB408" s="85"/>
      <c r="QC408" s="85"/>
      <c r="QD408" s="85"/>
      <c r="QE408" s="85"/>
      <c r="QF408" s="85"/>
      <c r="QG408" s="85"/>
      <c r="QH408" s="85"/>
      <c r="QI408" s="85"/>
      <c r="QJ408" s="85"/>
      <c r="QK408" s="85"/>
      <c r="QL408" s="85"/>
      <c r="QM408" s="85"/>
      <c r="QN408" s="85"/>
      <c r="QO408" s="85"/>
      <c r="QP408" s="85"/>
      <c r="QQ408" s="85"/>
      <c r="QR408" s="85"/>
      <c r="QS408" s="85"/>
      <c r="QT408" s="85"/>
      <c r="QU408" s="85"/>
      <c r="QV408" s="85"/>
      <c r="QW408" s="85"/>
      <c r="QX408" s="85"/>
      <c r="QY408" s="85"/>
      <c r="QZ408" s="85"/>
      <c r="RA408" s="85"/>
      <c r="RB408" s="85"/>
      <c r="RC408" s="85"/>
      <c r="RD408" s="85"/>
      <c r="RE408" s="85"/>
      <c r="RF408" s="85"/>
      <c r="RG408" s="85"/>
      <c r="RH408" s="85"/>
      <c r="RI408" s="85"/>
      <c r="RJ408" s="85"/>
      <c r="RK408" s="85"/>
      <c r="RL408" s="85"/>
      <c r="RM408" s="85"/>
      <c r="RN408" s="85"/>
      <c r="RO408" s="85"/>
      <c r="RP408" s="85"/>
      <c r="RQ408" s="85"/>
      <c r="RR408" s="85"/>
      <c r="RS408" s="85"/>
      <c r="RT408" s="85"/>
      <c r="RU408" s="85"/>
      <c r="RV408" s="85"/>
      <c r="RW408" s="85"/>
      <c r="RX408" s="85"/>
      <c r="RY408" s="85"/>
      <c r="RZ408" s="85"/>
      <c r="SA408" s="85"/>
      <c r="SB408" s="85"/>
      <c r="SC408" s="85"/>
      <c r="SD408" s="85"/>
      <c r="SE408" s="85"/>
      <c r="SF408" s="85"/>
      <c r="SG408" s="85"/>
      <c r="SH408" s="85"/>
      <c r="SI408" s="85"/>
      <c r="SJ408" s="85"/>
      <c r="SK408" s="85"/>
      <c r="SL408" s="85"/>
      <c r="SM408" s="85"/>
      <c r="SN408" s="85"/>
      <c r="SO408" s="85"/>
      <c r="SP408" s="85"/>
      <c r="SQ408" s="85"/>
      <c r="SR408" s="85"/>
      <c r="SS408" s="85"/>
      <c r="ST408" s="85"/>
      <c r="SU408" s="85"/>
      <c r="SV408" s="85"/>
      <c r="SW408" s="85"/>
      <c r="SX408" s="85"/>
      <c r="SY408" s="85"/>
      <c r="SZ408" s="85"/>
      <c r="TA408" s="85"/>
      <c r="TB408" s="85"/>
      <c r="TC408" s="85"/>
      <c r="TD408" s="85"/>
      <c r="TE408" s="85"/>
      <c r="TF408" s="85"/>
      <c r="TG408" s="85"/>
      <c r="TH408" s="85"/>
      <c r="TI408" s="85"/>
      <c r="TJ408" s="85"/>
      <c r="TK408" s="85"/>
      <c r="TL408" s="85"/>
      <c r="TM408" s="85"/>
      <c r="TN408" s="85"/>
      <c r="TO408" s="85"/>
      <c r="TP408" s="85"/>
      <c r="TQ408" s="85"/>
      <c r="TR408" s="85"/>
      <c r="TS408" s="85"/>
      <c r="TT408" s="85"/>
      <c r="TU408" s="85"/>
      <c r="TV408" s="85"/>
      <c r="TW408" s="85"/>
      <c r="TX408" s="85"/>
      <c r="TY408" s="85"/>
      <c r="TZ408" s="85"/>
      <c r="UA408" s="85"/>
      <c r="UB408" s="85"/>
      <c r="UC408" s="85"/>
      <c r="UD408" s="85"/>
      <c r="UE408" s="85"/>
      <c r="UF408" s="85"/>
      <c r="UG408" s="85"/>
      <c r="UH408" s="85"/>
      <c r="UI408" s="85"/>
      <c r="UJ408" s="85"/>
      <c r="UK408" s="85"/>
      <c r="UL408" s="85"/>
      <c r="UM408" s="85"/>
      <c r="UN408" s="85"/>
      <c r="UO408" s="85"/>
      <c r="UP408" s="85"/>
      <c r="UQ408" s="85"/>
      <c r="UR408" s="85"/>
      <c r="US408" s="85"/>
      <c r="UT408" s="85"/>
      <c r="UU408" s="85"/>
      <c r="UV408" s="85"/>
      <c r="UW408" s="85"/>
      <c r="UX408" s="85"/>
      <c r="UY408" s="85"/>
      <c r="UZ408" s="85"/>
      <c r="VA408" s="85"/>
      <c r="VB408" s="85"/>
      <c r="VC408" s="85"/>
      <c r="VD408" s="85"/>
      <c r="VE408" s="85"/>
      <c r="VF408" s="85"/>
      <c r="VG408" s="85"/>
      <c r="VH408" s="85"/>
      <c r="VI408" s="85"/>
      <c r="VJ408" s="85"/>
      <c r="VK408" s="85"/>
      <c r="VL408" s="85"/>
      <c r="VM408" s="85"/>
      <c r="VN408" s="85"/>
      <c r="VO408" s="85"/>
      <c r="VP408" s="85"/>
      <c r="VQ408" s="85"/>
      <c r="VR408" s="85"/>
      <c r="VS408" s="85"/>
      <c r="VT408" s="85"/>
      <c r="VU408" s="85"/>
      <c r="VV408" s="85"/>
      <c r="VW408" s="85"/>
      <c r="VX408" s="85"/>
      <c r="VY408" s="85"/>
      <c r="VZ408" s="85"/>
      <c r="WA408" s="85"/>
      <c r="WB408" s="85"/>
      <c r="WC408" s="85"/>
      <c r="WD408" s="85"/>
      <c r="WE408" s="85"/>
      <c r="WF408" s="85"/>
      <c r="WG408" s="85"/>
      <c r="WH408" s="85"/>
      <c r="WI408" s="85"/>
      <c r="WJ408" s="85"/>
      <c r="WK408" s="85"/>
      <c r="WL408" s="85"/>
      <c r="WM408" s="85"/>
      <c r="WN408" s="85"/>
      <c r="WO408" s="85"/>
      <c r="WP408" s="85"/>
      <c r="WQ408" s="85"/>
      <c r="WR408" s="85"/>
      <c r="WS408" s="85"/>
      <c r="WT408" s="85"/>
      <c r="WU408" s="85"/>
      <c r="WV408" s="85"/>
      <c r="WW408" s="85"/>
      <c r="WX408" s="85"/>
      <c r="WY408" s="85"/>
      <c r="WZ408" s="85"/>
      <c r="XA408" s="85"/>
      <c r="XB408" s="85"/>
      <c r="XC408" s="85"/>
      <c r="XD408" s="85"/>
      <c r="XE408" s="85"/>
      <c r="XF408" s="85"/>
      <c r="XG408" s="85"/>
      <c r="XH408" s="85"/>
      <c r="XI408" s="85"/>
      <c r="XJ408" s="85"/>
      <c r="XK408" s="85"/>
      <c r="XL408" s="85"/>
      <c r="XM408" s="85"/>
      <c r="XN408" s="85"/>
      <c r="XO408" s="85"/>
      <c r="XP408" s="85"/>
      <c r="XQ408" s="85"/>
      <c r="XR408" s="85"/>
      <c r="XS408" s="85"/>
      <c r="XT408" s="85"/>
      <c r="XU408" s="85"/>
      <c r="XV408" s="85"/>
      <c r="XW408" s="85"/>
      <c r="XX408" s="85"/>
      <c r="XY408" s="85"/>
      <c r="XZ408" s="85"/>
      <c r="YA408" s="85"/>
      <c r="YB408" s="85"/>
      <c r="YC408" s="85"/>
      <c r="YD408" s="85"/>
      <c r="YE408" s="85"/>
      <c r="YF408" s="85"/>
      <c r="YG408" s="85"/>
      <c r="YH408" s="85"/>
      <c r="YI408" s="85"/>
      <c r="YJ408" s="85"/>
      <c r="YK408" s="85"/>
      <c r="YL408" s="85"/>
      <c r="YM408" s="85"/>
      <c r="YN408" s="85"/>
      <c r="YO408" s="85"/>
      <c r="YP408" s="85"/>
      <c r="YQ408" s="85"/>
      <c r="YR408" s="85"/>
      <c r="YS408" s="85"/>
      <c r="YT408" s="85"/>
      <c r="YU408" s="85"/>
      <c r="YV408" s="85"/>
      <c r="YW408" s="85"/>
      <c r="YX408" s="85"/>
      <c r="YY408" s="85"/>
      <c r="YZ408" s="85"/>
      <c r="ZA408" s="85"/>
      <c r="ZB408" s="85"/>
      <c r="ZC408" s="85"/>
      <c r="ZD408" s="85"/>
      <c r="ZE408" s="85"/>
      <c r="ZF408" s="85"/>
      <c r="ZG408" s="85"/>
      <c r="ZH408" s="85"/>
      <c r="ZI408" s="85"/>
      <c r="ZJ408" s="85"/>
      <c r="ZK408" s="85"/>
      <c r="ZL408" s="85"/>
      <c r="ZM408" s="85"/>
      <c r="ZN408" s="85"/>
      <c r="ZO408" s="85"/>
      <c r="ZP408" s="85"/>
      <c r="ZQ408" s="85"/>
      <c r="ZR408" s="85"/>
      <c r="ZS408" s="85"/>
      <c r="ZT408" s="85"/>
      <c r="ZU408" s="85"/>
      <c r="ZV408" s="85"/>
      <c r="ZW408" s="85"/>
      <c r="ZX408" s="85"/>
      <c r="ZY408" s="85"/>
      <c r="ZZ408" s="85"/>
      <c r="AAA408" s="85"/>
      <c r="AAB408" s="85"/>
      <c r="AAC408" s="85"/>
      <c r="AAD408" s="85"/>
      <c r="AAE408" s="85"/>
      <c r="AAF408" s="85"/>
      <c r="AAG408" s="85"/>
      <c r="AAH408" s="85"/>
      <c r="AAI408" s="85"/>
      <c r="AAJ408" s="85"/>
      <c r="AAK408" s="85"/>
      <c r="AAL408" s="85"/>
      <c r="AAM408" s="85"/>
      <c r="AAN408" s="85"/>
      <c r="AAO408" s="85"/>
      <c r="AAP408" s="85"/>
      <c r="AAQ408" s="85"/>
      <c r="AAR408" s="85"/>
      <c r="AAS408" s="85"/>
      <c r="AAT408" s="85"/>
      <c r="AAU408" s="85"/>
      <c r="AAV408" s="85"/>
      <c r="AAW408" s="85"/>
      <c r="AAX408" s="85"/>
      <c r="AAY408" s="85"/>
      <c r="AAZ408" s="85"/>
      <c r="ABA408" s="85"/>
      <c r="ABB408" s="85"/>
      <c r="ABC408" s="85"/>
      <c r="ABD408" s="85"/>
      <c r="ABE408" s="85"/>
      <c r="ABF408" s="85"/>
      <c r="ABG408" s="85"/>
      <c r="ABH408" s="85"/>
      <c r="ABI408" s="85"/>
      <c r="ABJ408" s="85"/>
      <c r="ABK408" s="85"/>
      <c r="ABL408" s="85"/>
      <c r="ABM408" s="85"/>
      <c r="ABN408" s="85"/>
      <c r="ABO408" s="85"/>
      <c r="ABP408" s="85"/>
      <c r="ABQ408" s="85"/>
      <c r="ABR408" s="85"/>
      <c r="ABS408" s="85"/>
      <c r="ABT408" s="85"/>
      <c r="ABU408" s="85"/>
      <c r="ABV408" s="85"/>
      <c r="ABW408" s="85"/>
      <c r="ABX408" s="85"/>
      <c r="ABY408" s="85"/>
      <c r="ABZ408" s="85"/>
      <c r="ACA408" s="85"/>
      <c r="ACB408" s="85"/>
      <c r="ACC408" s="85"/>
      <c r="ACD408" s="85"/>
      <c r="ACE408" s="85"/>
      <c r="ACF408" s="85"/>
      <c r="ACG408" s="85"/>
      <c r="ACH408" s="85"/>
      <c r="ACI408" s="85"/>
      <c r="ACJ408" s="85"/>
      <c r="ACK408" s="85"/>
      <c r="ACL408" s="85"/>
      <c r="ACM408" s="85"/>
      <c r="ACN408" s="85"/>
      <c r="ACO408" s="85"/>
      <c r="ACP408" s="85"/>
      <c r="ACQ408" s="85"/>
      <c r="ACR408" s="85"/>
      <c r="ACS408" s="85"/>
      <c r="ACT408" s="85"/>
      <c r="ACU408" s="85"/>
      <c r="ACV408" s="85"/>
      <c r="ACW408" s="85"/>
      <c r="ACX408" s="85"/>
      <c r="ACY408" s="85"/>
      <c r="ACZ408" s="85"/>
      <c r="ADA408" s="85"/>
      <c r="ADB408" s="85"/>
      <c r="ADC408" s="85"/>
      <c r="ADD408" s="85"/>
      <c r="ADE408" s="85"/>
      <c r="ADF408" s="85"/>
      <c r="ADG408" s="85"/>
      <c r="ADH408" s="85"/>
      <c r="ADI408" s="85"/>
      <c r="ADJ408" s="85"/>
      <c r="ADK408" s="85"/>
      <c r="ADL408" s="85"/>
      <c r="ADM408" s="85"/>
      <c r="ADN408" s="85"/>
      <c r="ADO408" s="85"/>
      <c r="ADP408" s="85"/>
      <c r="ADQ408" s="85"/>
      <c r="ADR408" s="85"/>
      <c r="ADS408" s="85"/>
      <c r="ADT408" s="85"/>
      <c r="ADU408" s="85"/>
      <c r="ADV408" s="85"/>
      <c r="ADW408" s="85"/>
      <c r="ADX408" s="85"/>
      <c r="ADY408" s="85"/>
      <c r="ADZ408" s="85"/>
      <c r="AEA408" s="85"/>
      <c r="AEB408" s="85"/>
      <c r="AEC408" s="85"/>
      <c r="AED408" s="85"/>
      <c r="AEE408" s="85"/>
      <c r="AEF408" s="85"/>
      <c r="AEG408" s="85"/>
      <c r="AEH408" s="85"/>
      <c r="AEI408" s="85"/>
      <c r="AEJ408" s="85"/>
      <c r="AEK408" s="85"/>
      <c r="AEL408" s="85"/>
      <c r="AEM408" s="85"/>
      <c r="AEN408" s="85"/>
      <c r="AEO408" s="85"/>
      <c r="AEP408" s="85"/>
      <c r="AEQ408" s="85"/>
      <c r="AER408" s="85"/>
      <c r="AES408" s="85"/>
      <c r="AET408" s="85"/>
      <c r="AEU408" s="85"/>
      <c r="AEV408" s="85"/>
      <c r="AEW408" s="85"/>
      <c r="AEX408" s="85"/>
      <c r="AEY408" s="85"/>
      <c r="AEZ408" s="85"/>
      <c r="AFA408" s="85"/>
      <c r="AFB408" s="85"/>
      <c r="AFC408" s="85"/>
      <c r="AFD408" s="85"/>
      <c r="AFE408" s="85"/>
      <c r="AFF408" s="85"/>
      <c r="AFG408" s="85"/>
      <c r="AFH408" s="85"/>
      <c r="AFI408" s="85"/>
      <c r="AFJ408" s="85"/>
      <c r="AFK408" s="85"/>
      <c r="AFL408" s="85"/>
      <c r="AFM408" s="85"/>
      <c r="AFN408" s="85"/>
      <c r="AFO408" s="85"/>
      <c r="AFP408" s="85"/>
      <c r="AFQ408" s="85"/>
      <c r="AFR408" s="85"/>
      <c r="AFS408" s="85"/>
      <c r="AFT408" s="85"/>
      <c r="AFU408" s="85"/>
      <c r="AFV408" s="85"/>
      <c r="AFW408" s="85"/>
      <c r="AFX408" s="85"/>
      <c r="AFY408" s="85"/>
      <c r="AFZ408" s="85"/>
      <c r="AGA408" s="85"/>
      <c r="AGB408" s="85"/>
      <c r="AGC408" s="85"/>
      <c r="AGD408" s="85"/>
      <c r="AGE408" s="85"/>
      <c r="AGF408" s="85"/>
      <c r="AGG408" s="85"/>
      <c r="AGH408" s="85"/>
      <c r="AGI408" s="85"/>
      <c r="AGJ408" s="85"/>
      <c r="AGK408" s="85"/>
      <c r="AGL408" s="85"/>
      <c r="AGM408" s="85"/>
      <c r="AGN408" s="85"/>
      <c r="AGO408" s="85"/>
      <c r="AGP408" s="85"/>
      <c r="AGQ408" s="85"/>
      <c r="AGR408" s="85"/>
      <c r="AGS408" s="85"/>
      <c r="AGT408" s="85"/>
      <c r="AGU408" s="85"/>
      <c r="AGV408" s="85"/>
      <c r="AGW408" s="85"/>
      <c r="AGX408" s="85"/>
      <c r="AGY408" s="85"/>
      <c r="AGZ408" s="85"/>
      <c r="AHA408" s="85"/>
      <c r="AHB408" s="85"/>
      <c r="AHC408" s="85"/>
      <c r="AHD408" s="85"/>
      <c r="AHE408" s="85"/>
      <c r="AHF408" s="85"/>
      <c r="AHG408" s="85"/>
      <c r="AHH408" s="85"/>
      <c r="AHI408" s="85"/>
      <c r="AHJ408" s="85"/>
      <c r="AHK408" s="85"/>
      <c r="AHL408" s="85"/>
      <c r="AHM408" s="85"/>
      <c r="AHN408" s="85"/>
      <c r="AHO408" s="85"/>
      <c r="AHP408" s="85"/>
      <c r="AHQ408" s="85"/>
      <c r="AHR408" s="85"/>
      <c r="AHS408" s="85"/>
      <c r="AHT408" s="85"/>
      <c r="AHU408" s="85"/>
      <c r="AHV408" s="85"/>
      <c r="AHW408" s="85"/>
      <c r="AHX408" s="85"/>
      <c r="AHY408" s="85"/>
      <c r="AHZ408" s="85"/>
      <c r="AIA408" s="85"/>
      <c r="AIB408" s="85"/>
      <c r="AIC408" s="85"/>
      <c r="AID408" s="85"/>
      <c r="AIE408" s="85"/>
      <c r="AIF408" s="85"/>
      <c r="AIG408" s="85"/>
      <c r="AIH408" s="85"/>
      <c r="AII408" s="85"/>
      <c r="AIJ408" s="85"/>
      <c r="AIK408" s="85"/>
      <c r="AIL408" s="85"/>
      <c r="AIM408" s="85"/>
      <c r="AIN408" s="85"/>
      <c r="AIO408" s="85"/>
      <c r="AIP408" s="85"/>
      <c r="AIQ408" s="85"/>
      <c r="AIR408" s="85"/>
      <c r="AIS408" s="85"/>
      <c r="AIT408" s="85"/>
      <c r="AIU408" s="85"/>
      <c r="AIV408" s="85"/>
      <c r="AIW408" s="85"/>
      <c r="AIX408" s="85"/>
      <c r="AIY408" s="85"/>
      <c r="AIZ408" s="85"/>
      <c r="AJA408" s="85"/>
      <c r="AJB408" s="85"/>
      <c r="AJC408" s="85"/>
      <c r="AJD408" s="85"/>
      <c r="AJE408" s="85"/>
      <c r="AJF408" s="85"/>
      <c r="AJG408" s="85"/>
      <c r="AJH408" s="85"/>
      <c r="AJI408" s="85"/>
      <c r="AJJ408" s="85"/>
      <c r="AJK408" s="85"/>
      <c r="AJL408" s="85"/>
      <c r="AJM408" s="85"/>
      <c r="AJN408" s="85"/>
      <c r="AJO408" s="85"/>
      <c r="AJP408" s="85"/>
      <c r="AJQ408" s="85"/>
      <c r="AJR408" s="85"/>
      <c r="AJS408" s="85"/>
      <c r="AJT408" s="85"/>
      <c r="AJU408" s="85"/>
      <c r="AJV408" s="85"/>
      <c r="AJW408" s="85"/>
      <c r="AJX408" s="85"/>
      <c r="AJY408" s="85"/>
      <c r="AJZ408" s="85"/>
      <c r="AKA408" s="85"/>
      <c r="AKB408" s="85"/>
      <c r="AKC408" s="85"/>
      <c r="AKD408" s="85"/>
      <c r="AKE408" s="85"/>
      <c r="AKF408" s="85"/>
      <c r="AKG408" s="85"/>
      <c r="AKH408" s="85"/>
      <c r="AKI408" s="85"/>
      <c r="AKJ408" s="85"/>
      <c r="AKK408" s="85"/>
      <c r="AKL408" s="85"/>
      <c r="AKM408" s="85"/>
      <c r="AKN408" s="85"/>
      <c r="AKO408" s="85"/>
      <c r="AKP408" s="85"/>
      <c r="AKQ408" s="85"/>
      <c r="AKR408" s="85"/>
      <c r="AKS408" s="85"/>
      <c r="AKT408" s="85"/>
      <c r="AKU408" s="85"/>
      <c r="AKV408" s="85"/>
      <c r="AKW408" s="85"/>
      <c r="AKX408" s="85"/>
      <c r="AKY408" s="85"/>
      <c r="AKZ408" s="85"/>
      <c r="ALA408" s="85"/>
      <c r="ALB408" s="85"/>
      <c r="ALC408" s="85"/>
      <c r="ALD408" s="85"/>
      <c r="ALE408" s="85"/>
      <c r="ALF408" s="85"/>
      <c r="ALG408" s="85"/>
      <c r="ALH408" s="85"/>
      <c r="ALI408" s="85"/>
      <c r="ALJ408" s="85"/>
      <c r="ALK408" s="85"/>
      <c r="ALL408" s="85"/>
      <c r="ALM408" s="85"/>
      <c r="ALN408" s="85"/>
      <c r="ALO408" s="85"/>
      <c r="ALP408" s="85"/>
      <c r="ALQ408" s="85"/>
      <c r="ALR408" s="85"/>
      <c r="ALS408" s="85"/>
      <c r="ALT408" s="85"/>
      <c r="ALU408" s="85"/>
      <c r="ALV408" s="85"/>
      <c r="ALW408" s="85"/>
      <c r="ALX408" s="85"/>
      <c r="ALY408" s="85"/>
      <c r="ALZ408" s="85"/>
      <c r="AMA408" s="85"/>
      <c r="AMB408" s="85"/>
      <c r="AMC408" s="85"/>
      <c r="AMD408" s="85"/>
      <c r="AME408" s="85"/>
    </row>
    <row r="409" spans="1:1019" ht="38.25">
      <c r="A409" s="58" t="s">
        <v>965</v>
      </c>
      <c r="B409" s="46" t="s">
        <v>226</v>
      </c>
      <c r="C409" s="46">
        <v>1026600626777</v>
      </c>
      <c r="D409" s="99" t="s">
        <v>120</v>
      </c>
      <c r="E409" s="99" t="s">
        <v>455</v>
      </c>
      <c r="F409" s="46" t="s">
        <v>238</v>
      </c>
      <c r="G409" s="99" t="s">
        <v>550</v>
      </c>
      <c r="H409" s="46"/>
      <c r="I409" s="99"/>
      <c r="J409" s="46" t="s">
        <v>238</v>
      </c>
      <c r="K409" s="99" t="s">
        <v>1132</v>
      </c>
      <c r="L409" s="119">
        <v>1</v>
      </c>
      <c r="M409" s="63">
        <v>1</v>
      </c>
      <c r="N409" s="45" t="s">
        <v>1471</v>
      </c>
      <c r="O409" s="63">
        <f>Данные!L409*Данные!M409*[1]Данные!AG402/30.4</f>
        <v>0.42880639097744372</v>
      </c>
      <c r="P409" s="47" t="s">
        <v>1019</v>
      </c>
      <c r="Q409" s="47" t="s">
        <v>1019</v>
      </c>
      <c r="R409" s="47" t="s">
        <v>1019</v>
      </c>
      <c r="S409" s="48" t="s">
        <v>1018</v>
      </c>
      <c r="T409" s="48"/>
      <c r="U409" s="48"/>
      <c r="V409" s="48"/>
      <c r="W409" s="48"/>
      <c r="X409" s="48"/>
      <c r="Y409" s="48"/>
      <c r="Z409" s="48"/>
      <c r="AA409" s="47">
        <v>234</v>
      </c>
      <c r="AB409" s="48" t="s">
        <v>3</v>
      </c>
      <c r="AC409" s="48" t="s">
        <v>461</v>
      </c>
      <c r="AD409" s="45" t="s">
        <v>1472</v>
      </c>
      <c r="AE409" s="45"/>
      <c r="AF409" s="48"/>
      <c r="AG409" s="48"/>
      <c r="AH409" s="45" t="s">
        <v>24</v>
      </c>
      <c r="AI409" s="45" t="s">
        <v>226</v>
      </c>
      <c r="AJ409" s="45" t="s">
        <v>120</v>
      </c>
      <c r="AK409" s="45" t="s">
        <v>455</v>
      </c>
      <c r="AL409" s="48"/>
      <c r="AM409" s="48"/>
      <c r="AN409" s="12"/>
      <c r="AO409" s="8"/>
      <c r="AP409" s="9"/>
      <c r="AQ409" s="10"/>
    </row>
    <row r="410" spans="1:1019" ht="38.25">
      <c r="A410" s="58" t="s">
        <v>966</v>
      </c>
      <c r="B410" s="46" t="s">
        <v>226</v>
      </c>
      <c r="C410" s="46">
        <v>1026600626777</v>
      </c>
      <c r="D410" s="99" t="s">
        <v>120</v>
      </c>
      <c r="E410" s="99" t="s">
        <v>455</v>
      </c>
      <c r="F410" s="46" t="s">
        <v>238</v>
      </c>
      <c r="G410" s="99" t="s">
        <v>550</v>
      </c>
      <c r="H410" s="46"/>
      <c r="I410" s="99"/>
      <c r="J410" s="46" t="s">
        <v>238</v>
      </c>
      <c r="K410" s="99" t="s">
        <v>1132</v>
      </c>
      <c r="L410" s="88">
        <v>4</v>
      </c>
      <c r="M410" s="63">
        <v>1</v>
      </c>
      <c r="N410" s="45" t="s">
        <v>1473</v>
      </c>
      <c r="O410" s="63">
        <f>Данные!L410*Данные!M410*[1]Данные!AG403/30.4</f>
        <v>0.26315789473684209</v>
      </c>
      <c r="P410" s="47" t="s">
        <v>1019</v>
      </c>
      <c r="Q410" s="47" t="s">
        <v>1019</v>
      </c>
      <c r="R410" s="47" t="s">
        <v>1019</v>
      </c>
      <c r="S410" s="48" t="s">
        <v>1018</v>
      </c>
      <c r="T410" s="48"/>
      <c r="U410" s="48"/>
      <c r="V410" s="48"/>
      <c r="W410" s="48"/>
      <c r="X410" s="48"/>
      <c r="Y410" s="48"/>
      <c r="Z410" s="48"/>
      <c r="AA410" s="47">
        <v>234</v>
      </c>
      <c r="AB410" s="48" t="s">
        <v>3</v>
      </c>
      <c r="AC410" s="48" t="s">
        <v>461</v>
      </c>
      <c r="AD410" s="45" t="s">
        <v>1152</v>
      </c>
      <c r="AE410" s="45"/>
      <c r="AF410" s="48"/>
      <c r="AG410" s="48"/>
      <c r="AH410" s="45" t="s">
        <v>24</v>
      </c>
      <c r="AI410" s="45" t="s">
        <v>226</v>
      </c>
      <c r="AJ410" s="45" t="s">
        <v>120</v>
      </c>
      <c r="AK410" s="45" t="s">
        <v>455</v>
      </c>
      <c r="AL410" s="48"/>
      <c r="AM410" s="48"/>
      <c r="AN410" s="12"/>
      <c r="AO410" s="8"/>
      <c r="AP410" s="9"/>
      <c r="AQ410" s="10"/>
    </row>
    <row r="411" spans="1:1019" ht="38.25">
      <c r="A411" s="58" t="s">
        <v>967</v>
      </c>
      <c r="B411" s="46" t="s">
        <v>226</v>
      </c>
      <c r="C411" s="46">
        <v>1026600626777</v>
      </c>
      <c r="D411" s="99" t="s">
        <v>120</v>
      </c>
      <c r="E411" s="99" t="s">
        <v>455</v>
      </c>
      <c r="F411" s="46" t="s">
        <v>238</v>
      </c>
      <c r="G411" s="99" t="s">
        <v>550</v>
      </c>
      <c r="H411" s="46"/>
      <c r="I411" s="99"/>
      <c r="J411" s="46" t="s">
        <v>238</v>
      </c>
      <c r="K411" s="99" t="s">
        <v>1132</v>
      </c>
      <c r="L411" s="88">
        <v>4</v>
      </c>
      <c r="M411" s="63">
        <v>1</v>
      </c>
      <c r="N411" s="45" t="s">
        <v>1101</v>
      </c>
      <c r="O411" s="63">
        <f>Данные!L411*Данные!M411*[1]Данные!AG404/30.4</f>
        <v>0.26315789473684209</v>
      </c>
      <c r="P411" s="47" t="s">
        <v>1019</v>
      </c>
      <c r="Q411" s="47" t="s">
        <v>1019</v>
      </c>
      <c r="R411" s="47" t="s">
        <v>1019</v>
      </c>
      <c r="S411" s="48" t="s">
        <v>1018</v>
      </c>
      <c r="T411" s="48"/>
      <c r="U411" s="48"/>
      <c r="V411" s="48"/>
      <c r="W411" s="48"/>
      <c r="X411" s="48"/>
      <c r="Y411" s="48"/>
      <c r="Z411" s="48"/>
      <c r="AA411" s="47">
        <v>234</v>
      </c>
      <c r="AB411" s="48" t="s">
        <v>3</v>
      </c>
      <c r="AC411" s="48" t="s">
        <v>461</v>
      </c>
      <c r="AD411" s="45" t="s">
        <v>1153</v>
      </c>
      <c r="AE411" s="45"/>
      <c r="AF411" s="48"/>
      <c r="AG411" s="48"/>
      <c r="AH411" s="45" t="s">
        <v>24</v>
      </c>
      <c r="AI411" s="45" t="s">
        <v>226</v>
      </c>
      <c r="AJ411" s="45" t="s">
        <v>120</v>
      </c>
      <c r="AK411" s="45" t="s">
        <v>455</v>
      </c>
      <c r="AL411" s="48"/>
      <c r="AM411" s="48"/>
      <c r="AN411" s="12"/>
      <c r="AO411" s="8"/>
      <c r="AP411" s="9"/>
      <c r="AQ411" s="10"/>
    </row>
    <row r="412" spans="1:1019" ht="38.25">
      <c r="A412" s="58" t="s">
        <v>968</v>
      </c>
      <c r="B412" s="46" t="s">
        <v>226</v>
      </c>
      <c r="C412" s="46">
        <v>1026600626777</v>
      </c>
      <c r="D412" s="99" t="s">
        <v>120</v>
      </c>
      <c r="E412" s="99" t="s">
        <v>455</v>
      </c>
      <c r="F412" s="46" t="s">
        <v>238</v>
      </c>
      <c r="G412" s="99" t="s">
        <v>550</v>
      </c>
      <c r="H412" s="46"/>
      <c r="I412" s="99"/>
      <c r="J412" s="46" t="s">
        <v>238</v>
      </c>
      <c r="K412" s="99" t="s">
        <v>1132</v>
      </c>
      <c r="L412" s="88">
        <v>3</v>
      </c>
      <c r="M412" s="63">
        <v>1</v>
      </c>
      <c r="N412" s="45" t="s">
        <v>433</v>
      </c>
      <c r="O412" s="63">
        <v>0.121</v>
      </c>
      <c r="P412" s="47" t="s">
        <v>1019</v>
      </c>
      <c r="Q412" s="47" t="s">
        <v>1019</v>
      </c>
      <c r="R412" s="47" t="s">
        <v>1019</v>
      </c>
      <c r="S412" s="48" t="s">
        <v>1018</v>
      </c>
      <c r="T412" s="48"/>
      <c r="U412" s="48"/>
      <c r="V412" s="48"/>
      <c r="W412" s="48"/>
      <c r="X412" s="48"/>
      <c r="Y412" s="48"/>
      <c r="Z412" s="48"/>
      <c r="AA412" s="47">
        <v>234</v>
      </c>
      <c r="AB412" s="48" t="s">
        <v>3</v>
      </c>
      <c r="AC412" s="48" t="s">
        <v>461</v>
      </c>
      <c r="AD412" s="45" t="s">
        <v>1154</v>
      </c>
      <c r="AE412" s="45"/>
      <c r="AF412" s="48"/>
      <c r="AG412" s="48"/>
      <c r="AH412" s="45" t="s">
        <v>24</v>
      </c>
      <c r="AI412" s="45" t="s">
        <v>226</v>
      </c>
      <c r="AJ412" s="45" t="s">
        <v>120</v>
      </c>
      <c r="AK412" s="45" t="s">
        <v>455</v>
      </c>
      <c r="AL412" s="48"/>
      <c r="AM412" s="48"/>
      <c r="AN412" s="12"/>
      <c r="AO412" s="8"/>
      <c r="AP412" s="9"/>
      <c r="AQ412" s="10"/>
    </row>
    <row r="413" spans="1:1019" ht="38.25">
      <c r="A413" s="58" t="s">
        <v>969</v>
      </c>
      <c r="B413" s="46" t="s">
        <v>226</v>
      </c>
      <c r="C413" s="46">
        <v>1026600626777</v>
      </c>
      <c r="D413" s="99" t="s">
        <v>120</v>
      </c>
      <c r="E413" s="99" t="s">
        <v>455</v>
      </c>
      <c r="F413" s="46" t="s">
        <v>238</v>
      </c>
      <c r="G413" s="99" t="s">
        <v>550</v>
      </c>
      <c r="H413" s="46"/>
      <c r="I413" s="99"/>
      <c r="J413" s="46" t="s">
        <v>238</v>
      </c>
      <c r="K413" s="99" t="s">
        <v>1132</v>
      </c>
      <c r="L413" s="88">
        <v>1</v>
      </c>
      <c r="M413" s="63">
        <v>1</v>
      </c>
      <c r="N413" s="45" t="s">
        <v>1101</v>
      </c>
      <c r="O413" s="63">
        <f>Данные!L413*Данные!M413*[1]Данные!AG406/30.4</f>
        <v>6.5789473684210523E-2</v>
      </c>
      <c r="P413" s="47" t="s">
        <v>1019</v>
      </c>
      <c r="Q413" s="47" t="s">
        <v>1019</v>
      </c>
      <c r="R413" s="47" t="s">
        <v>1019</v>
      </c>
      <c r="S413" s="48" t="s">
        <v>1018</v>
      </c>
      <c r="T413" s="48"/>
      <c r="U413" s="48"/>
      <c r="V413" s="48"/>
      <c r="W413" s="48"/>
      <c r="X413" s="48"/>
      <c r="Y413" s="48"/>
      <c r="Z413" s="48"/>
      <c r="AA413" s="47">
        <v>234</v>
      </c>
      <c r="AB413" s="48" t="s">
        <v>3</v>
      </c>
      <c r="AC413" s="48" t="s">
        <v>461</v>
      </c>
      <c r="AD413" s="45" t="s">
        <v>429</v>
      </c>
      <c r="AE413" s="45"/>
      <c r="AF413" s="48"/>
      <c r="AG413" s="48"/>
      <c r="AH413" s="45" t="s">
        <v>24</v>
      </c>
      <c r="AI413" s="45" t="s">
        <v>226</v>
      </c>
      <c r="AJ413" s="45" t="s">
        <v>120</v>
      </c>
      <c r="AK413" s="45" t="s">
        <v>455</v>
      </c>
      <c r="AL413" s="48"/>
      <c r="AM413" s="48"/>
      <c r="AN413" s="12"/>
      <c r="AO413" s="8"/>
      <c r="AP413" s="9"/>
      <c r="AQ413" s="10"/>
    </row>
    <row r="414" spans="1:1019" ht="38.25">
      <c r="A414" s="58" t="s">
        <v>970</v>
      </c>
      <c r="B414" s="46" t="s">
        <v>226</v>
      </c>
      <c r="C414" s="46">
        <v>1026600626777</v>
      </c>
      <c r="D414" s="99" t="s">
        <v>120</v>
      </c>
      <c r="E414" s="99" t="s">
        <v>455</v>
      </c>
      <c r="F414" s="46" t="s">
        <v>238</v>
      </c>
      <c r="G414" s="99" t="s">
        <v>550</v>
      </c>
      <c r="H414" s="46"/>
      <c r="I414" s="99"/>
      <c r="J414" s="46" t="s">
        <v>238</v>
      </c>
      <c r="K414" s="99" t="s">
        <v>1132</v>
      </c>
      <c r="L414" s="119">
        <v>1</v>
      </c>
      <c r="M414" s="63">
        <v>1</v>
      </c>
      <c r="N414" s="45" t="s">
        <v>433</v>
      </c>
      <c r="O414" s="63">
        <f>Данные!L414*Данные!M414*[1]Данные!AG407/30.4</f>
        <v>3.2894736842105261E-2</v>
      </c>
      <c r="P414" s="47" t="s">
        <v>1019</v>
      </c>
      <c r="Q414" s="47" t="s">
        <v>1019</v>
      </c>
      <c r="R414" s="47" t="s">
        <v>1019</v>
      </c>
      <c r="S414" s="48" t="s">
        <v>1018</v>
      </c>
      <c r="T414" s="48"/>
      <c r="U414" s="48"/>
      <c r="V414" s="48"/>
      <c r="W414" s="48"/>
      <c r="X414" s="48"/>
      <c r="Y414" s="48"/>
      <c r="Z414" s="48"/>
      <c r="AA414" s="47">
        <v>234</v>
      </c>
      <c r="AB414" s="48" t="s">
        <v>3</v>
      </c>
      <c r="AC414" s="48" t="s">
        <v>461</v>
      </c>
      <c r="AD414" s="45" t="s">
        <v>1155</v>
      </c>
      <c r="AE414" s="45"/>
      <c r="AF414" s="48"/>
      <c r="AG414" s="48"/>
      <c r="AH414" s="45" t="s">
        <v>24</v>
      </c>
      <c r="AI414" s="45" t="s">
        <v>226</v>
      </c>
      <c r="AJ414" s="45" t="s">
        <v>120</v>
      </c>
      <c r="AK414" s="45" t="s">
        <v>455</v>
      </c>
      <c r="AL414" s="48"/>
      <c r="AM414" s="48"/>
      <c r="AN414" s="12"/>
      <c r="AO414" s="8"/>
      <c r="AP414" s="9"/>
      <c r="AQ414" s="10"/>
    </row>
    <row r="415" spans="1:1019" s="86" customFormat="1" ht="38.25" customHeight="1">
      <c r="A415" s="58" t="s">
        <v>971</v>
      </c>
      <c r="B415" s="56" t="s">
        <v>1547</v>
      </c>
      <c r="C415" s="56">
        <v>1026600631287</v>
      </c>
      <c r="D415" s="102" t="s">
        <v>1693</v>
      </c>
      <c r="E415" s="102" t="s">
        <v>1545</v>
      </c>
      <c r="F415" s="56" t="s">
        <v>238</v>
      </c>
      <c r="G415" s="102" t="s">
        <v>550</v>
      </c>
      <c r="H415" s="56">
        <v>1</v>
      </c>
      <c r="I415" s="102" t="s">
        <v>549</v>
      </c>
      <c r="J415" s="56">
        <v>3</v>
      </c>
      <c r="K415" s="99" t="s">
        <v>1133</v>
      </c>
      <c r="L415" s="119">
        <v>1</v>
      </c>
      <c r="M415" s="63">
        <v>0.75</v>
      </c>
      <c r="N415" s="57" t="s">
        <v>1104</v>
      </c>
      <c r="O415" s="63"/>
      <c r="P415" s="62" t="s">
        <v>1019</v>
      </c>
      <c r="Q415" s="62" t="s">
        <v>1019</v>
      </c>
      <c r="R415" s="62" t="s">
        <v>1019</v>
      </c>
      <c r="S415" s="57" t="s">
        <v>1018</v>
      </c>
      <c r="T415" s="48"/>
      <c r="U415" s="48"/>
      <c r="V415" s="48"/>
      <c r="W415" s="48"/>
      <c r="X415" s="48"/>
      <c r="Y415" s="48"/>
      <c r="Z415" s="48"/>
      <c r="AA415" s="47">
        <v>234</v>
      </c>
      <c r="AB415" s="48" t="s">
        <v>3</v>
      </c>
      <c r="AC415" s="48" t="s">
        <v>461</v>
      </c>
      <c r="AD415" s="57" t="s">
        <v>1728</v>
      </c>
      <c r="AE415" s="57"/>
      <c r="AF415" s="48"/>
      <c r="AG415" s="48"/>
      <c r="AH415" s="57" t="s">
        <v>1274</v>
      </c>
      <c r="AI415" s="57" t="s">
        <v>1547</v>
      </c>
      <c r="AJ415" s="57" t="s">
        <v>1550</v>
      </c>
      <c r="AK415" s="57" t="s">
        <v>1545</v>
      </c>
      <c r="AL415" s="48"/>
      <c r="AM415" s="48"/>
      <c r="AN415" s="12"/>
      <c r="AO415" s="8"/>
      <c r="AP415" s="9"/>
      <c r="AQ415" s="10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  <c r="DZ415" s="85"/>
      <c r="EA415" s="85"/>
      <c r="EB415" s="85"/>
      <c r="EC415" s="85"/>
      <c r="ED415" s="85"/>
      <c r="EE415" s="85"/>
      <c r="EF415" s="85"/>
      <c r="EG415" s="85"/>
      <c r="EH415" s="85"/>
      <c r="EI415" s="85"/>
      <c r="EJ415" s="85"/>
      <c r="EK415" s="85"/>
      <c r="EL415" s="85"/>
      <c r="EM415" s="85"/>
      <c r="EN415" s="85"/>
      <c r="EO415" s="85"/>
      <c r="EP415" s="85"/>
      <c r="EQ415" s="85"/>
      <c r="ER415" s="85"/>
      <c r="ES415" s="85"/>
      <c r="ET415" s="85"/>
      <c r="EU415" s="85"/>
      <c r="EV415" s="85"/>
      <c r="EW415" s="85"/>
      <c r="EX415" s="85"/>
      <c r="EY415" s="85"/>
      <c r="EZ415" s="85"/>
      <c r="FA415" s="85"/>
      <c r="FB415" s="85"/>
      <c r="FC415" s="85"/>
      <c r="FD415" s="85"/>
      <c r="FE415" s="85"/>
      <c r="FF415" s="85"/>
      <c r="FG415" s="85"/>
      <c r="FH415" s="85"/>
      <c r="FI415" s="85"/>
      <c r="FJ415" s="85"/>
      <c r="FK415" s="85"/>
      <c r="FL415" s="85"/>
      <c r="FM415" s="85"/>
      <c r="FN415" s="85"/>
      <c r="FO415" s="85"/>
      <c r="FP415" s="85"/>
      <c r="FQ415" s="85"/>
      <c r="FR415" s="85"/>
      <c r="FS415" s="85"/>
      <c r="FT415" s="85"/>
      <c r="FU415" s="85"/>
      <c r="FV415" s="85"/>
      <c r="FW415" s="85"/>
      <c r="FX415" s="85"/>
      <c r="FY415" s="85"/>
      <c r="FZ415" s="85"/>
      <c r="GA415" s="85"/>
      <c r="GB415" s="85"/>
      <c r="GC415" s="85"/>
      <c r="GD415" s="85"/>
      <c r="GE415" s="85"/>
      <c r="GF415" s="85"/>
      <c r="GG415" s="85"/>
      <c r="GH415" s="85"/>
      <c r="GI415" s="85"/>
      <c r="GJ415" s="85"/>
      <c r="GK415" s="85"/>
      <c r="GL415" s="85"/>
      <c r="GM415" s="85"/>
      <c r="GN415" s="85"/>
      <c r="GO415" s="85"/>
      <c r="GP415" s="85"/>
      <c r="GQ415" s="85"/>
      <c r="GR415" s="85"/>
      <c r="GS415" s="85"/>
      <c r="GT415" s="85"/>
      <c r="GU415" s="85"/>
      <c r="GV415" s="85"/>
      <c r="GW415" s="85"/>
      <c r="GX415" s="85"/>
      <c r="GY415" s="85"/>
      <c r="GZ415" s="85"/>
      <c r="HA415" s="85"/>
      <c r="HB415" s="85"/>
      <c r="HC415" s="85"/>
      <c r="HD415" s="85"/>
      <c r="HE415" s="85"/>
      <c r="HF415" s="85"/>
      <c r="HG415" s="85"/>
      <c r="HH415" s="85"/>
      <c r="HI415" s="85"/>
      <c r="HJ415" s="85"/>
      <c r="HK415" s="85"/>
      <c r="HL415" s="85"/>
      <c r="HM415" s="85"/>
      <c r="HN415" s="85"/>
      <c r="HO415" s="85"/>
      <c r="HP415" s="85"/>
      <c r="HQ415" s="85"/>
      <c r="HR415" s="85"/>
      <c r="HS415" s="85"/>
      <c r="HT415" s="85"/>
      <c r="HU415" s="85"/>
      <c r="HV415" s="85"/>
      <c r="HW415" s="85"/>
      <c r="HX415" s="85"/>
      <c r="HY415" s="85"/>
      <c r="HZ415" s="85"/>
      <c r="IA415" s="85"/>
      <c r="IB415" s="85"/>
      <c r="IC415" s="85"/>
      <c r="ID415" s="85"/>
      <c r="IE415" s="85"/>
      <c r="IF415" s="85"/>
      <c r="IG415" s="85"/>
      <c r="IH415" s="85"/>
      <c r="II415" s="85"/>
      <c r="IJ415" s="85"/>
      <c r="IK415" s="85"/>
      <c r="IL415" s="85"/>
      <c r="IM415" s="85"/>
      <c r="IN415" s="85"/>
      <c r="IO415" s="85"/>
      <c r="IP415" s="85"/>
      <c r="IQ415" s="85"/>
      <c r="IR415" s="85"/>
      <c r="IS415" s="85"/>
      <c r="IT415" s="85"/>
      <c r="IU415" s="85"/>
      <c r="IV415" s="85"/>
      <c r="IW415" s="85"/>
      <c r="IX415" s="85"/>
      <c r="IY415" s="85"/>
      <c r="IZ415" s="85"/>
      <c r="JA415" s="85"/>
      <c r="JB415" s="85"/>
      <c r="JC415" s="85"/>
      <c r="JD415" s="85"/>
      <c r="JE415" s="85"/>
      <c r="JF415" s="85"/>
      <c r="JG415" s="85"/>
      <c r="JH415" s="85"/>
      <c r="JI415" s="85"/>
      <c r="JJ415" s="85"/>
      <c r="JK415" s="85"/>
      <c r="JL415" s="85"/>
      <c r="JM415" s="85"/>
      <c r="JN415" s="85"/>
      <c r="JO415" s="85"/>
      <c r="JP415" s="85"/>
      <c r="JQ415" s="85"/>
      <c r="JR415" s="85"/>
      <c r="JS415" s="85"/>
      <c r="JT415" s="85"/>
      <c r="JU415" s="85"/>
      <c r="JV415" s="85"/>
      <c r="JW415" s="85"/>
      <c r="JX415" s="85"/>
      <c r="JY415" s="85"/>
      <c r="JZ415" s="85"/>
      <c r="KA415" s="85"/>
      <c r="KB415" s="85"/>
      <c r="KC415" s="85"/>
      <c r="KD415" s="85"/>
      <c r="KE415" s="85"/>
      <c r="KF415" s="85"/>
      <c r="KG415" s="85"/>
      <c r="KH415" s="85"/>
      <c r="KI415" s="85"/>
      <c r="KJ415" s="85"/>
      <c r="KK415" s="85"/>
      <c r="KL415" s="85"/>
      <c r="KM415" s="85"/>
      <c r="KN415" s="85"/>
      <c r="KO415" s="85"/>
      <c r="KP415" s="85"/>
      <c r="KQ415" s="85"/>
      <c r="KR415" s="85"/>
      <c r="KS415" s="85"/>
      <c r="KT415" s="85"/>
      <c r="KU415" s="85"/>
      <c r="KV415" s="85"/>
      <c r="KW415" s="85"/>
      <c r="KX415" s="85"/>
      <c r="KY415" s="85"/>
      <c r="KZ415" s="85"/>
      <c r="LA415" s="85"/>
      <c r="LB415" s="85"/>
      <c r="LC415" s="85"/>
      <c r="LD415" s="85"/>
      <c r="LE415" s="85"/>
      <c r="LF415" s="85"/>
      <c r="LG415" s="85"/>
      <c r="LH415" s="85"/>
      <c r="LI415" s="85"/>
      <c r="LJ415" s="85"/>
      <c r="LK415" s="85"/>
      <c r="LL415" s="85"/>
      <c r="LM415" s="85"/>
      <c r="LN415" s="85"/>
      <c r="LO415" s="85"/>
      <c r="LP415" s="85"/>
      <c r="LQ415" s="85"/>
      <c r="LR415" s="85"/>
      <c r="LS415" s="85"/>
      <c r="LT415" s="85"/>
      <c r="LU415" s="85"/>
      <c r="LV415" s="85"/>
      <c r="LW415" s="85"/>
      <c r="LX415" s="85"/>
      <c r="LY415" s="85"/>
      <c r="LZ415" s="85"/>
      <c r="MA415" s="85"/>
      <c r="MB415" s="85"/>
      <c r="MC415" s="85"/>
      <c r="MD415" s="85"/>
      <c r="ME415" s="85"/>
      <c r="MF415" s="85"/>
      <c r="MG415" s="85"/>
      <c r="MH415" s="85"/>
      <c r="MI415" s="85"/>
      <c r="MJ415" s="85"/>
      <c r="MK415" s="85"/>
      <c r="ML415" s="85"/>
      <c r="MM415" s="85"/>
      <c r="MN415" s="85"/>
      <c r="MO415" s="85"/>
      <c r="MP415" s="85"/>
      <c r="MQ415" s="85"/>
      <c r="MR415" s="85"/>
      <c r="MS415" s="85"/>
      <c r="MT415" s="85"/>
      <c r="MU415" s="85"/>
      <c r="MV415" s="85"/>
      <c r="MW415" s="85"/>
      <c r="MX415" s="85"/>
      <c r="MY415" s="85"/>
      <c r="MZ415" s="85"/>
      <c r="NA415" s="85"/>
      <c r="NB415" s="85"/>
      <c r="NC415" s="85"/>
      <c r="ND415" s="85"/>
      <c r="NE415" s="85"/>
      <c r="NF415" s="85"/>
      <c r="NG415" s="85"/>
      <c r="NH415" s="85"/>
      <c r="NI415" s="85"/>
      <c r="NJ415" s="85"/>
      <c r="NK415" s="85"/>
      <c r="NL415" s="85"/>
      <c r="NM415" s="85"/>
      <c r="NN415" s="85"/>
      <c r="NO415" s="85"/>
      <c r="NP415" s="85"/>
      <c r="NQ415" s="85"/>
      <c r="NR415" s="85"/>
      <c r="NS415" s="85"/>
      <c r="NT415" s="85"/>
      <c r="NU415" s="85"/>
      <c r="NV415" s="85"/>
      <c r="NW415" s="85"/>
      <c r="NX415" s="85"/>
      <c r="NY415" s="85"/>
      <c r="NZ415" s="85"/>
      <c r="OA415" s="85"/>
      <c r="OB415" s="85"/>
      <c r="OC415" s="85"/>
      <c r="OD415" s="85"/>
      <c r="OE415" s="85"/>
      <c r="OF415" s="85"/>
      <c r="OG415" s="85"/>
      <c r="OH415" s="85"/>
      <c r="OI415" s="85"/>
      <c r="OJ415" s="85"/>
      <c r="OK415" s="85"/>
      <c r="OL415" s="85"/>
      <c r="OM415" s="85"/>
      <c r="ON415" s="85"/>
      <c r="OO415" s="85"/>
      <c r="OP415" s="85"/>
      <c r="OQ415" s="85"/>
      <c r="OR415" s="85"/>
      <c r="OS415" s="85"/>
      <c r="OT415" s="85"/>
      <c r="OU415" s="85"/>
      <c r="OV415" s="85"/>
      <c r="OW415" s="85"/>
      <c r="OX415" s="85"/>
      <c r="OY415" s="85"/>
      <c r="OZ415" s="85"/>
      <c r="PA415" s="85"/>
      <c r="PB415" s="85"/>
      <c r="PC415" s="85"/>
      <c r="PD415" s="85"/>
      <c r="PE415" s="85"/>
      <c r="PF415" s="85"/>
      <c r="PG415" s="85"/>
      <c r="PH415" s="85"/>
      <c r="PI415" s="85"/>
      <c r="PJ415" s="85"/>
      <c r="PK415" s="85"/>
      <c r="PL415" s="85"/>
      <c r="PM415" s="85"/>
      <c r="PN415" s="85"/>
      <c r="PO415" s="85"/>
      <c r="PP415" s="85"/>
      <c r="PQ415" s="85"/>
      <c r="PR415" s="85"/>
      <c r="PS415" s="85"/>
      <c r="PT415" s="85"/>
      <c r="PU415" s="85"/>
      <c r="PV415" s="85"/>
      <c r="PW415" s="85"/>
      <c r="PX415" s="85"/>
      <c r="PY415" s="85"/>
      <c r="PZ415" s="85"/>
      <c r="QA415" s="85"/>
      <c r="QB415" s="85"/>
      <c r="QC415" s="85"/>
      <c r="QD415" s="85"/>
      <c r="QE415" s="85"/>
      <c r="QF415" s="85"/>
      <c r="QG415" s="85"/>
      <c r="QH415" s="85"/>
      <c r="QI415" s="85"/>
      <c r="QJ415" s="85"/>
      <c r="QK415" s="85"/>
      <c r="QL415" s="85"/>
      <c r="QM415" s="85"/>
      <c r="QN415" s="85"/>
      <c r="QO415" s="85"/>
      <c r="QP415" s="85"/>
      <c r="QQ415" s="85"/>
      <c r="QR415" s="85"/>
      <c r="QS415" s="85"/>
      <c r="QT415" s="85"/>
      <c r="QU415" s="85"/>
      <c r="QV415" s="85"/>
      <c r="QW415" s="85"/>
      <c r="QX415" s="85"/>
      <c r="QY415" s="85"/>
      <c r="QZ415" s="85"/>
      <c r="RA415" s="85"/>
      <c r="RB415" s="85"/>
      <c r="RC415" s="85"/>
      <c r="RD415" s="85"/>
      <c r="RE415" s="85"/>
      <c r="RF415" s="85"/>
      <c r="RG415" s="85"/>
      <c r="RH415" s="85"/>
      <c r="RI415" s="85"/>
      <c r="RJ415" s="85"/>
      <c r="RK415" s="85"/>
      <c r="RL415" s="85"/>
      <c r="RM415" s="85"/>
      <c r="RN415" s="85"/>
      <c r="RO415" s="85"/>
      <c r="RP415" s="85"/>
      <c r="RQ415" s="85"/>
      <c r="RR415" s="85"/>
      <c r="RS415" s="85"/>
      <c r="RT415" s="85"/>
      <c r="RU415" s="85"/>
      <c r="RV415" s="85"/>
      <c r="RW415" s="85"/>
      <c r="RX415" s="85"/>
      <c r="RY415" s="85"/>
      <c r="RZ415" s="85"/>
      <c r="SA415" s="85"/>
      <c r="SB415" s="85"/>
      <c r="SC415" s="85"/>
      <c r="SD415" s="85"/>
      <c r="SE415" s="85"/>
      <c r="SF415" s="85"/>
      <c r="SG415" s="85"/>
      <c r="SH415" s="85"/>
      <c r="SI415" s="85"/>
      <c r="SJ415" s="85"/>
      <c r="SK415" s="85"/>
      <c r="SL415" s="85"/>
      <c r="SM415" s="85"/>
      <c r="SN415" s="85"/>
      <c r="SO415" s="85"/>
      <c r="SP415" s="85"/>
      <c r="SQ415" s="85"/>
      <c r="SR415" s="85"/>
      <c r="SS415" s="85"/>
      <c r="ST415" s="85"/>
      <c r="SU415" s="85"/>
      <c r="SV415" s="85"/>
      <c r="SW415" s="85"/>
      <c r="SX415" s="85"/>
      <c r="SY415" s="85"/>
      <c r="SZ415" s="85"/>
      <c r="TA415" s="85"/>
      <c r="TB415" s="85"/>
      <c r="TC415" s="85"/>
      <c r="TD415" s="85"/>
      <c r="TE415" s="85"/>
      <c r="TF415" s="85"/>
      <c r="TG415" s="85"/>
      <c r="TH415" s="85"/>
      <c r="TI415" s="85"/>
      <c r="TJ415" s="85"/>
      <c r="TK415" s="85"/>
      <c r="TL415" s="85"/>
      <c r="TM415" s="85"/>
      <c r="TN415" s="85"/>
      <c r="TO415" s="85"/>
      <c r="TP415" s="85"/>
      <c r="TQ415" s="85"/>
      <c r="TR415" s="85"/>
      <c r="TS415" s="85"/>
      <c r="TT415" s="85"/>
      <c r="TU415" s="85"/>
      <c r="TV415" s="85"/>
      <c r="TW415" s="85"/>
      <c r="TX415" s="85"/>
      <c r="TY415" s="85"/>
      <c r="TZ415" s="85"/>
      <c r="UA415" s="85"/>
      <c r="UB415" s="85"/>
      <c r="UC415" s="85"/>
      <c r="UD415" s="85"/>
      <c r="UE415" s="85"/>
      <c r="UF415" s="85"/>
      <c r="UG415" s="85"/>
      <c r="UH415" s="85"/>
      <c r="UI415" s="85"/>
      <c r="UJ415" s="85"/>
      <c r="UK415" s="85"/>
      <c r="UL415" s="85"/>
      <c r="UM415" s="85"/>
      <c r="UN415" s="85"/>
      <c r="UO415" s="85"/>
      <c r="UP415" s="85"/>
      <c r="UQ415" s="85"/>
      <c r="UR415" s="85"/>
      <c r="US415" s="85"/>
      <c r="UT415" s="85"/>
      <c r="UU415" s="85"/>
      <c r="UV415" s="85"/>
      <c r="UW415" s="85"/>
      <c r="UX415" s="85"/>
      <c r="UY415" s="85"/>
      <c r="UZ415" s="85"/>
      <c r="VA415" s="85"/>
      <c r="VB415" s="85"/>
      <c r="VC415" s="85"/>
      <c r="VD415" s="85"/>
      <c r="VE415" s="85"/>
      <c r="VF415" s="85"/>
      <c r="VG415" s="85"/>
      <c r="VH415" s="85"/>
      <c r="VI415" s="85"/>
      <c r="VJ415" s="85"/>
      <c r="VK415" s="85"/>
      <c r="VL415" s="85"/>
      <c r="VM415" s="85"/>
      <c r="VN415" s="85"/>
      <c r="VO415" s="85"/>
      <c r="VP415" s="85"/>
      <c r="VQ415" s="85"/>
      <c r="VR415" s="85"/>
      <c r="VS415" s="85"/>
      <c r="VT415" s="85"/>
      <c r="VU415" s="85"/>
      <c r="VV415" s="85"/>
      <c r="VW415" s="85"/>
      <c r="VX415" s="85"/>
      <c r="VY415" s="85"/>
      <c r="VZ415" s="85"/>
      <c r="WA415" s="85"/>
      <c r="WB415" s="85"/>
      <c r="WC415" s="85"/>
      <c r="WD415" s="85"/>
      <c r="WE415" s="85"/>
      <c r="WF415" s="85"/>
      <c r="WG415" s="85"/>
      <c r="WH415" s="85"/>
      <c r="WI415" s="85"/>
      <c r="WJ415" s="85"/>
      <c r="WK415" s="85"/>
      <c r="WL415" s="85"/>
      <c r="WM415" s="85"/>
      <c r="WN415" s="85"/>
      <c r="WO415" s="85"/>
      <c r="WP415" s="85"/>
      <c r="WQ415" s="85"/>
      <c r="WR415" s="85"/>
      <c r="WS415" s="85"/>
      <c r="WT415" s="85"/>
      <c r="WU415" s="85"/>
      <c r="WV415" s="85"/>
      <c r="WW415" s="85"/>
      <c r="WX415" s="85"/>
      <c r="WY415" s="85"/>
      <c r="WZ415" s="85"/>
      <c r="XA415" s="85"/>
      <c r="XB415" s="85"/>
      <c r="XC415" s="85"/>
      <c r="XD415" s="85"/>
      <c r="XE415" s="85"/>
      <c r="XF415" s="85"/>
      <c r="XG415" s="85"/>
      <c r="XH415" s="85"/>
      <c r="XI415" s="85"/>
      <c r="XJ415" s="85"/>
      <c r="XK415" s="85"/>
      <c r="XL415" s="85"/>
      <c r="XM415" s="85"/>
      <c r="XN415" s="85"/>
      <c r="XO415" s="85"/>
      <c r="XP415" s="85"/>
      <c r="XQ415" s="85"/>
      <c r="XR415" s="85"/>
      <c r="XS415" s="85"/>
      <c r="XT415" s="85"/>
      <c r="XU415" s="85"/>
      <c r="XV415" s="85"/>
      <c r="XW415" s="85"/>
      <c r="XX415" s="85"/>
      <c r="XY415" s="85"/>
      <c r="XZ415" s="85"/>
      <c r="YA415" s="85"/>
      <c r="YB415" s="85"/>
      <c r="YC415" s="85"/>
      <c r="YD415" s="85"/>
      <c r="YE415" s="85"/>
      <c r="YF415" s="85"/>
      <c r="YG415" s="85"/>
      <c r="YH415" s="85"/>
      <c r="YI415" s="85"/>
      <c r="YJ415" s="85"/>
      <c r="YK415" s="85"/>
      <c r="YL415" s="85"/>
      <c r="YM415" s="85"/>
      <c r="YN415" s="85"/>
      <c r="YO415" s="85"/>
      <c r="YP415" s="85"/>
      <c r="YQ415" s="85"/>
      <c r="YR415" s="85"/>
      <c r="YS415" s="85"/>
      <c r="YT415" s="85"/>
      <c r="YU415" s="85"/>
      <c r="YV415" s="85"/>
      <c r="YW415" s="85"/>
      <c r="YX415" s="85"/>
      <c r="YY415" s="85"/>
      <c r="YZ415" s="85"/>
      <c r="ZA415" s="85"/>
      <c r="ZB415" s="85"/>
      <c r="ZC415" s="85"/>
      <c r="ZD415" s="85"/>
      <c r="ZE415" s="85"/>
      <c r="ZF415" s="85"/>
      <c r="ZG415" s="85"/>
      <c r="ZH415" s="85"/>
      <c r="ZI415" s="85"/>
      <c r="ZJ415" s="85"/>
      <c r="ZK415" s="85"/>
      <c r="ZL415" s="85"/>
      <c r="ZM415" s="85"/>
      <c r="ZN415" s="85"/>
      <c r="ZO415" s="85"/>
      <c r="ZP415" s="85"/>
      <c r="ZQ415" s="85"/>
      <c r="ZR415" s="85"/>
      <c r="ZS415" s="85"/>
      <c r="ZT415" s="85"/>
      <c r="ZU415" s="85"/>
      <c r="ZV415" s="85"/>
      <c r="ZW415" s="85"/>
      <c r="ZX415" s="85"/>
      <c r="ZY415" s="85"/>
      <c r="ZZ415" s="85"/>
      <c r="AAA415" s="85"/>
      <c r="AAB415" s="85"/>
      <c r="AAC415" s="85"/>
      <c r="AAD415" s="85"/>
      <c r="AAE415" s="85"/>
      <c r="AAF415" s="85"/>
      <c r="AAG415" s="85"/>
      <c r="AAH415" s="85"/>
      <c r="AAI415" s="85"/>
      <c r="AAJ415" s="85"/>
      <c r="AAK415" s="85"/>
      <c r="AAL415" s="85"/>
      <c r="AAM415" s="85"/>
      <c r="AAN415" s="85"/>
      <c r="AAO415" s="85"/>
      <c r="AAP415" s="85"/>
      <c r="AAQ415" s="85"/>
      <c r="AAR415" s="85"/>
      <c r="AAS415" s="85"/>
      <c r="AAT415" s="85"/>
      <c r="AAU415" s="85"/>
      <c r="AAV415" s="85"/>
      <c r="AAW415" s="85"/>
      <c r="AAX415" s="85"/>
      <c r="AAY415" s="85"/>
      <c r="AAZ415" s="85"/>
      <c r="ABA415" s="85"/>
      <c r="ABB415" s="85"/>
      <c r="ABC415" s="85"/>
      <c r="ABD415" s="85"/>
      <c r="ABE415" s="85"/>
      <c r="ABF415" s="85"/>
      <c r="ABG415" s="85"/>
      <c r="ABH415" s="85"/>
      <c r="ABI415" s="85"/>
      <c r="ABJ415" s="85"/>
      <c r="ABK415" s="85"/>
      <c r="ABL415" s="85"/>
      <c r="ABM415" s="85"/>
      <c r="ABN415" s="85"/>
      <c r="ABO415" s="85"/>
      <c r="ABP415" s="85"/>
      <c r="ABQ415" s="85"/>
      <c r="ABR415" s="85"/>
      <c r="ABS415" s="85"/>
      <c r="ABT415" s="85"/>
      <c r="ABU415" s="85"/>
      <c r="ABV415" s="85"/>
      <c r="ABW415" s="85"/>
      <c r="ABX415" s="85"/>
      <c r="ABY415" s="85"/>
      <c r="ABZ415" s="85"/>
      <c r="ACA415" s="85"/>
      <c r="ACB415" s="85"/>
      <c r="ACC415" s="85"/>
      <c r="ACD415" s="85"/>
      <c r="ACE415" s="85"/>
      <c r="ACF415" s="85"/>
      <c r="ACG415" s="85"/>
      <c r="ACH415" s="85"/>
      <c r="ACI415" s="85"/>
      <c r="ACJ415" s="85"/>
      <c r="ACK415" s="85"/>
      <c r="ACL415" s="85"/>
      <c r="ACM415" s="85"/>
      <c r="ACN415" s="85"/>
      <c r="ACO415" s="85"/>
      <c r="ACP415" s="85"/>
      <c r="ACQ415" s="85"/>
      <c r="ACR415" s="85"/>
      <c r="ACS415" s="85"/>
      <c r="ACT415" s="85"/>
      <c r="ACU415" s="85"/>
      <c r="ACV415" s="85"/>
      <c r="ACW415" s="85"/>
      <c r="ACX415" s="85"/>
      <c r="ACY415" s="85"/>
      <c r="ACZ415" s="85"/>
      <c r="ADA415" s="85"/>
      <c r="ADB415" s="85"/>
      <c r="ADC415" s="85"/>
      <c r="ADD415" s="85"/>
      <c r="ADE415" s="85"/>
      <c r="ADF415" s="85"/>
      <c r="ADG415" s="85"/>
      <c r="ADH415" s="85"/>
      <c r="ADI415" s="85"/>
      <c r="ADJ415" s="85"/>
      <c r="ADK415" s="85"/>
      <c r="ADL415" s="85"/>
      <c r="ADM415" s="85"/>
      <c r="ADN415" s="85"/>
      <c r="ADO415" s="85"/>
      <c r="ADP415" s="85"/>
      <c r="ADQ415" s="85"/>
      <c r="ADR415" s="85"/>
      <c r="ADS415" s="85"/>
      <c r="ADT415" s="85"/>
      <c r="ADU415" s="85"/>
      <c r="ADV415" s="85"/>
      <c r="ADW415" s="85"/>
      <c r="ADX415" s="85"/>
      <c r="ADY415" s="85"/>
      <c r="ADZ415" s="85"/>
      <c r="AEA415" s="85"/>
      <c r="AEB415" s="85"/>
      <c r="AEC415" s="85"/>
      <c r="AED415" s="85"/>
      <c r="AEE415" s="85"/>
      <c r="AEF415" s="85"/>
      <c r="AEG415" s="85"/>
      <c r="AEH415" s="85"/>
      <c r="AEI415" s="85"/>
      <c r="AEJ415" s="85"/>
      <c r="AEK415" s="85"/>
      <c r="AEL415" s="85"/>
      <c r="AEM415" s="85"/>
      <c r="AEN415" s="85"/>
      <c r="AEO415" s="85"/>
      <c r="AEP415" s="85"/>
      <c r="AEQ415" s="85"/>
      <c r="AER415" s="85"/>
      <c r="AES415" s="85"/>
      <c r="AET415" s="85"/>
      <c r="AEU415" s="85"/>
      <c r="AEV415" s="85"/>
      <c r="AEW415" s="85"/>
      <c r="AEX415" s="85"/>
      <c r="AEY415" s="85"/>
      <c r="AEZ415" s="85"/>
      <c r="AFA415" s="85"/>
      <c r="AFB415" s="85"/>
      <c r="AFC415" s="85"/>
      <c r="AFD415" s="85"/>
      <c r="AFE415" s="85"/>
      <c r="AFF415" s="85"/>
      <c r="AFG415" s="85"/>
      <c r="AFH415" s="85"/>
      <c r="AFI415" s="85"/>
      <c r="AFJ415" s="85"/>
      <c r="AFK415" s="85"/>
      <c r="AFL415" s="85"/>
      <c r="AFM415" s="85"/>
      <c r="AFN415" s="85"/>
      <c r="AFO415" s="85"/>
      <c r="AFP415" s="85"/>
      <c r="AFQ415" s="85"/>
      <c r="AFR415" s="85"/>
      <c r="AFS415" s="85"/>
      <c r="AFT415" s="85"/>
      <c r="AFU415" s="85"/>
      <c r="AFV415" s="85"/>
      <c r="AFW415" s="85"/>
      <c r="AFX415" s="85"/>
      <c r="AFY415" s="85"/>
      <c r="AFZ415" s="85"/>
      <c r="AGA415" s="85"/>
      <c r="AGB415" s="85"/>
      <c r="AGC415" s="85"/>
      <c r="AGD415" s="85"/>
      <c r="AGE415" s="85"/>
      <c r="AGF415" s="85"/>
      <c r="AGG415" s="85"/>
      <c r="AGH415" s="85"/>
      <c r="AGI415" s="85"/>
      <c r="AGJ415" s="85"/>
      <c r="AGK415" s="85"/>
      <c r="AGL415" s="85"/>
      <c r="AGM415" s="85"/>
      <c r="AGN415" s="85"/>
      <c r="AGO415" s="85"/>
      <c r="AGP415" s="85"/>
      <c r="AGQ415" s="85"/>
      <c r="AGR415" s="85"/>
      <c r="AGS415" s="85"/>
      <c r="AGT415" s="85"/>
      <c r="AGU415" s="85"/>
      <c r="AGV415" s="85"/>
      <c r="AGW415" s="85"/>
      <c r="AGX415" s="85"/>
      <c r="AGY415" s="85"/>
      <c r="AGZ415" s="85"/>
      <c r="AHA415" s="85"/>
      <c r="AHB415" s="85"/>
      <c r="AHC415" s="85"/>
      <c r="AHD415" s="85"/>
      <c r="AHE415" s="85"/>
      <c r="AHF415" s="85"/>
      <c r="AHG415" s="85"/>
      <c r="AHH415" s="85"/>
      <c r="AHI415" s="85"/>
      <c r="AHJ415" s="85"/>
      <c r="AHK415" s="85"/>
      <c r="AHL415" s="85"/>
      <c r="AHM415" s="85"/>
      <c r="AHN415" s="85"/>
      <c r="AHO415" s="85"/>
      <c r="AHP415" s="85"/>
      <c r="AHQ415" s="85"/>
      <c r="AHR415" s="85"/>
      <c r="AHS415" s="85"/>
      <c r="AHT415" s="85"/>
      <c r="AHU415" s="85"/>
      <c r="AHV415" s="85"/>
      <c r="AHW415" s="85"/>
      <c r="AHX415" s="85"/>
      <c r="AHY415" s="85"/>
      <c r="AHZ415" s="85"/>
      <c r="AIA415" s="85"/>
      <c r="AIB415" s="85"/>
      <c r="AIC415" s="85"/>
      <c r="AID415" s="85"/>
      <c r="AIE415" s="85"/>
      <c r="AIF415" s="85"/>
      <c r="AIG415" s="85"/>
      <c r="AIH415" s="85"/>
      <c r="AII415" s="85"/>
      <c r="AIJ415" s="85"/>
      <c r="AIK415" s="85"/>
      <c r="AIL415" s="85"/>
      <c r="AIM415" s="85"/>
      <c r="AIN415" s="85"/>
      <c r="AIO415" s="85"/>
      <c r="AIP415" s="85"/>
      <c r="AIQ415" s="85"/>
      <c r="AIR415" s="85"/>
      <c r="AIS415" s="85"/>
      <c r="AIT415" s="85"/>
      <c r="AIU415" s="85"/>
      <c r="AIV415" s="85"/>
      <c r="AIW415" s="85"/>
      <c r="AIX415" s="85"/>
      <c r="AIY415" s="85"/>
      <c r="AIZ415" s="85"/>
      <c r="AJA415" s="85"/>
      <c r="AJB415" s="85"/>
      <c r="AJC415" s="85"/>
      <c r="AJD415" s="85"/>
      <c r="AJE415" s="85"/>
      <c r="AJF415" s="85"/>
      <c r="AJG415" s="85"/>
      <c r="AJH415" s="85"/>
      <c r="AJI415" s="85"/>
      <c r="AJJ415" s="85"/>
      <c r="AJK415" s="85"/>
      <c r="AJL415" s="85"/>
      <c r="AJM415" s="85"/>
      <c r="AJN415" s="85"/>
      <c r="AJO415" s="85"/>
      <c r="AJP415" s="85"/>
      <c r="AJQ415" s="85"/>
      <c r="AJR415" s="85"/>
      <c r="AJS415" s="85"/>
      <c r="AJT415" s="85"/>
      <c r="AJU415" s="85"/>
      <c r="AJV415" s="85"/>
      <c r="AJW415" s="85"/>
      <c r="AJX415" s="85"/>
      <c r="AJY415" s="85"/>
      <c r="AJZ415" s="85"/>
      <c r="AKA415" s="85"/>
      <c r="AKB415" s="85"/>
      <c r="AKC415" s="85"/>
      <c r="AKD415" s="85"/>
      <c r="AKE415" s="85"/>
      <c r="AKF415" s="85"/>
      <c r="AKG415" s="85"/>
      <c r="AKH415" s="85"/>
      <c r="AKI415" s="85"/>
      <c r="AKJ415" s="85"/>
      <c r="AKK415" s="85"/>
      <c r="AKL415" s="85"/>
      <c r="AKM415" s="85"/>
      <c r="AKN415" s="85"/>
      <c r="AKO415" s="85"/>
      <c r="AKP415" s="85"/>
      <c r="AKQ415" s="85"/>
      <c r="AKR415" s="85"/>
      <c r="AKS415" s="85"/>
      <c r="AKT415" s="85"/>
      <c r="AKU415" s="85"/>
      <c r="AKV415" s="85"/>
      <c r="AKW415" s="85"/>
      <c r="AKX415" s="85"/>
      <c r="AKY415" s="85"/>
      <c r="AKZ415" s="85"/>
      <c r="ALA415" s="85"/>
      <c r="ALB415" s="85"/>
      <c r="ALC415" s="85"/>
      <c r="ALD415" s="85"/>
      <c r="ALE415" s="85"/>
      <c r="ALF415" s="85"/>
      <c r="ALG415" s="85"/>
      <c r="ALH415" s="85"/>
      <c r="ALI415" s="85"/>
      <c r="ALJ415" s="85"/>
      <c r="ALK415" s="85"/>
      <c r="ALL415" s="85"/>
      <c r="ALM415" s="85"/>
      <c r="ALN415" s="85"/>
      <c r="ALO415" s="85"/>
      <c r="ALP415" s="85"/>
      <c r="ALQ415" s="85"/>
      <c r="ALR415" s="85"/>
      <c r="ALS415" s="85"/>
      <c r="ALT415" s="85"/>
      <c r="ALU415" s="85"/>
      <c r="ALV415" s="85"/>
      <c r="ALW415" s="85"/>
      <c r="ALX415" s="85"/>
      <c r="ALY415" s="85"/>
      <c r="ALZ415" s="85"/>
      <c r="AMA415" s="85"/>
      <c r="AMB415" s="85"/>
      <c r="AMC415" s="85"/>
      <c r="AMD415" s="85"/>
      <c r="AME415" s="85"/>
    </row>
    <row r="416" spans="1:1019" ht="38.25">
      <c r="A416" s="58" t="s">
        <v>972</v>
      </c>
      <c r="B416" s="46" t="s">
        <v>226</v>
      </c>
      <c r="C416" s="46">
        <v>1026600626777</v>
      </c>
      <c r="D416" s="99" t="s">
        <v>120</v>
      </c>
      <c r="E416" s="99" t="s">
        <v>455</v>
      </c>
      <c r="F416" s="46" t="s">
        <v>238</v>
      </c>
      <c r="G416" s="99" t="s">
        <v>550</v>
      </c>
      <c r="H416" s="46"/>
      <c r="I416" s="99"/>
      <c r="J416" s="46" t="s">
        <v>238</v>
      </c>
      <c r="K416" s="99" t="s">
        <v>1132</v>
      </c>
      <c r="L416" s="88">
        <v>2</v>
      </c>
      <c r="M416" s="63">
        <v>1</v>
      </c>
      <c r="N416" s="45" t="s">
        <v>1101</v>
      </c>
      <c r="O416" s="63">
        <f>Данные!L416*Данные!M416*[1]Данные!AG409/30.4</f>
        <v>0.19736842105263158</v>
      </c>
      <c r="P416" s="47" t="s">
        <v>1019</v>
      </c>
      <c r="Q416" s="47" t="s">
        <v>1019</v>
      </c>
      <c r="R416" s="47" t="s">
        <v>1019</v>
      </c>
      <c r="S416" s="48" t="s">
        <v>1018</v>
      </c>
      <c r="T416" s="48"/>
      <c r="U416" s="48"/>
      <c r="V416" s="48"/>
      <c r="W416" s="48"/>
      <c r="X416" s="48"/>
      <c r="Y416" s="48"/>
      <c r="Z416" s="48"/>
      <c r="AA416" s="47">
        <v>234</v>
      </c>
      <c r="AB416" s="48" t="s">
        <v>3</v>
      </c>
      <c r="AC416" s="48" t="s">
        <v>461</v>
      </c>
      <c r="AD416" s="45" t="s">
        <v>430</v>
      </c>
      <c r="AE416" s="45"/>
      <c r="AF416" s="48"/>
      <c r="AG416" s="48"/>
      <c r="AH416" s="45" t="s">
        <v>24</v>
      </c>
      <c r="AI416" s="45" t="s">
        <v>226</v>
      </c>
      <c r="AJ416" s="45" t="s">
        <v>120</v>
      </c>
      <c r="AK416" s="45" t="s">
        <v>455</v>
      </c>
      <c r="AL416" s="48"/>
      <c r="AM416" s="48"/>
      <c r="AN416" s="12"/>
      <c r="AO416" s="8"/>
      <c r="AP416" s="9"/>
      <c r="AQ416" s="10"/>
    </row>
    <row r="417" spans="1:1019" s="86" customFormat="1" ht="46.5" customHeight="1">
      <c r="A417" s="58" t="s">
        <v>973</v>
      </c>
      <c r="B417" s="56" t="s">
        <v>1546</v>
      </c>
      <c r="C417" s="56">
        <v>1026600630870</v>
      </c>
      <c r="D417" s="102" t="s">
        <v>1548</v>
      </c>
      <c r="E417" s="102" t="s">
        <v>1549</v>
      </c>
      <c r="F417" s="56" t="s">
        <v>238</v>
      </c>
      <c r="G417" s="102" t="s">
        <v>550</v>
      </c>
      <c r="H417" s="56"/>
      <c r="I417" s="102"/>
      <c r="J417" s="56" t="s">
        <v>238</v>
      </c>
      <c r="K417" s="99" t="s">
        <v>1132</v>
      </c>
      <c r="L417" s="88">
        <v>1</v>
      </c>
      <c r="M417" s="63">
        <v>1</v>
      </c>
      <c r="N417" s="57" t="s">
        <v>1104</v>
      </c>
      <c r="O417" s="63"/>
      <c r="P417" s="62" t="s">
        <v>1019</v>
      </c>
      <c r="Q417" s="62" t="s">
        <v>1019</v>
      </c>
      <c r="R417" s="62" t="s">
        <v>1019</v>
      </c>
      <c r="S417" s="57" t="s">
        <v>1018</v>
      </c>
      <c r="T417" s="48"/>
      <c r="U417" s="48"/>
      <c r="V417" s="48"/>
      <c r="W417" s="48"/>
      <c r="X417" s="48"/>
      <c r="Y417" s="48"/>
      <c r="Z417" s="48"/>
      <c r="AA417" s="47">
        <v>234</v>
      </c>
      <c r="AB417" s="48" t="s">
        <v>3</v>
      </c>
      <c r="AC417" s="48" t="s">
        <v>461</v>
      </c>
      <c r="AD417" s="57" t="s">
        <v>1549</v>
      </c>
      <c r="AE417" s="57"/>
      <c r="AF417" s="48"/>
      <c r="AG417" s="48"/>
      <c r="AH417" s="57" t="s">
        <v>1274</v>
      </c>
      <c r="AI417" s="57" t="s">
        <v>1546</v>
      </c>
      <c r="AJ417" s="57" t="s">
        <v>1551</v>
      </c>
      <c r="AK417" s="57" t="s">
        <v>1549</v>
      </c>
      <c r="AL417" s="48"/>
      <c r="AM417" s="48"/>
      <c r="AN417" s="12"/>
      <c r="AO417" s="8"/>
      <c r="AP417" s="9"/>
      <c r="AQ417" s="10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  <c r="DZ417" s="85"/>
      <c r="EA417" s="85"/>
      <c r="EB417" s="85"/>
      <c r="EC417" s="85"/>
      <c r="ED417" s="85"/>
      <c r="EE417" s="85"/>
      <c r="EF417" s="85"/>
      <c r="EG417" s="85"/>
      <c r="EH417" s="85"/>
      <c r="EI417" s="85"/>
      <c r="EJ417" s="85"/>
      <c r="EK417" s="85"/>
      <c r="EL417" s="85"/>
      <c r="EM417" s="85"/>
      <c r="EN417" s="85"/>
      <c r="EO417" s="85"/>
      <c r="EP417" s="85"/>
      <c r="EQ417" s="85"/>
      <c r="ER417" s="85"/>
      <c r="ES417" s="85"/>
      <c r="ET417" s="85"/>
      <c r="EU417" s="85"/>
      <c r="EV417" s="85"/>
      <c r="EW417" s="85"/>
      <c r="EX417" s="85"/>
      <c r="EY417" s="85"/>
      <c r="EZ417" s="85"/>
      <c r="FA417" s="85"/>
      <c r="FB417" s="85"/>
      <c r="FC417" s="85"/>
      <c r="FD417" s="85"/>
      <c r="FE417" s="85"/>
      <c r="FF417" s="85"/>
      <c r="FG417" s="85"/>
      <c r="FH417" s="85"/>
      <c r="FI417" s="85"/>
      <c r="FJ417" s="85"/>
      <c r="FK417" s="85"/>
      <c r="FL417" s="85"/>
      <c r="FM417" s="85"/>
      <c r="FN417" s="85"/>
      <c r="FO417" s="85"/>
      <c r="FP417" s="85"/>
      <c r="FQ417" s="85"/>
      <c r="FR417" s="85"/>
      <c r="FS417" s="85"/>
      <c r="FT417" s="85"/>
      <c r="FU417" s="85"/>
      <c r="FV417" s="85"/>
      <c r="FW417" s="85"/>
      <c r="FX417" s="85"/>
      <c r="FY417" s="85"/>
      <c r="FZ417" s="85"/>
      <c r="GA417" s="85"/>
      <c r="GB417" s="85"/>
      <c r="GC417" s="85"/>
      <c r="GD417" s="85"/>
      <c r="GE417" s="85"/>
      <c r="GF417" s="85"/>
      <c r="GG417" s="85"/>
      <c r="GH417" s="85"/>
      <c r="GI417" s="85"/>
      <c r="GJ417" s="85"/>
      <c r="GK417" s="85"/>
      <c r="GL417" s="85"/>
      <c r="GM417" s="85"/>
      <c r="GN417" s="85"/>
      <c r="GO417" s="85"/>
      <c r="GP417" s="85"/>
      <c r="GQ417" s="85"/>
      <c r="GR417" s="85"/>
      <c r="GS417" s="85"/>
      <c r="GT417" s="85"/>
      <c r="GU417" s="85"/>
      <c r="GV417" s="85"/>
      <c r="GW417" s="85"/>
      <c r="GX417" s="85"/>
      <c r="GY417" s="85"/>
      <c r="GZ417" s="85"/>
      <c r="HA417" s="85"/>
      <c r="HB417" s="85"/>
      <c r="HC417" s="85"/>
      <c r="HD417" s="85"/>
      <c r="HE417" s="85"/>
      <c r="HF417" s="85"/>
      <c r="HG417" s="85"/>
      <c r="HH417" s="85"/>
      <c r="HI417" s="85"/>
      <c r="HJ417" s="85"/>
      <c r="HK417" s="85"/>
      <c r="HL417" s="85"/>
      <c r="HM417" s="85"/>
      <c r="HN417" s="85"/>
      <c r="HO417" s="85"/>
      <c r="HP417" s="85"/>
      <c r="HQ417" s="85"/>
      <c r="HR417" s="85"/>
      <c r="HS417" s="85"/>
      <c r="HT417" s="85"/>
      <c r="HU417" s="85"/>
      <c r="HV417" s="85"/>
      <c r="HW417" s="85"/>
      <c r="HX417" s="85"/>
      <c r="HY417" s="85"/>
      <c r="HZ417" s="85"/>
      <c r="IA417" s="85"/>
      <c r="IB417" s="85"/>
      <c r="IC417" s="85"/>
      <c r="ID417" s="85"/>
      <c r="IE417" s="85"/>
      <c r="IF417" s="85"/>
      <c r="IG417" s="85"/>
      <c r="IH417" s="85"/>
      <c r="II417" s="85"/>
      <c r="IJ417" s="85"/>
      <c r="IK417" s="85"/>
      <c r="IL417" s="85"/>
      <c r="IM417" s="85"/>
      <c r="IN417" s="85"/>
      <c r="IO417" s="85"/>
      <c r="IP417" s="85"/>
      <c r="IQ417" s="85"/>
      <c r="IR417" s="85"/>
      <c r="IS417" s="85"/>
      <c r="IT417" s="85"/>
      <c r="IU417" s="85"/>
      <c r="IV417" s="85"/>
      <c r="IW417" s="85"/>
      <c r="IX417" s="85"/>
      <c r="IY417" s="85"/>
      <c r="IZ417" s="85"/>
      <c r="JA417" s="85"/>
      <c r="JB417" s="85"/>
      <c r="JC417" s="85"/>
      <c r="JD417" s="85"/>
      <c r="JE417" s="85"/>
      <c r="JF417" s="85"/>
      <c r="JG417" s="85"/>
      <c r="JH417" s="85"/>
      <c r="JI417" s="85"/>
      <c r="JJ417" s="85"/>
      <c r="JK417" s="85"/>
      <c r="JL417" s="85"/>
      <c r="JM417" s="85"/>
      <c r="JN417" s="85"/>
      <c r="JO417" s="85"/>
      <c r="JP417" s="85"/>
      <c r="JQ417" s="85"/>
      <c r="JR417" s="85"/>
      <c r="JS417" s="85"/>
      <c r="JT417" s="85"/>
      <c r="JU417" s="85"/>
      <c r="JV417" s="85"/>
      <c r="JW417" s="85"/>
      <c r="JX417" s="85"/>
      <c r="JY417" s="85"/>
      <c r="JZ417" s="85"/>
      <c r="KA417" s="85"/>
      <c r="KB417" s="85"/>
      <c r="KC417" s="85"/>
      <c r="KD417" s="85"/>
      <c r="KE417" s="85"/>
      <c r="KF417" s="85"/>
      <c r="KG417" s="85"/>
      <c r="KH417" s="85"/>
      <c r="KI417" s="85"/>
      <c r="KJ417" s="85"/>
      <c r="KK417" s="85"/>
      <c r="KL417" s="85"/>
      <c r="KM417" s="85"/>
      <c r="KN417" s="85"/>
      <c r="KO417" s="85"/>
      <c r="KP417" s="85"/>
      <c r="KQ417" s="85"/>
      <c r="KR417" s="85"/>
      <c r="KS417" s="85"/>
      <c r="KT417" s="85"/>
      <c r="KU417" s="85"/>
      <c r="KV417" s="85"/>
      <c r="KW417" s="85"/>
      <c r="KX417" s="85"/>
      <c r="KY417" s="85"/>
      <c r="KZ417" s="85"/>
      <c r="LA417" s="85"/>
      <c r="LB417" s="85"/>
      <c r="LC417" s="85"/>
      <c r="LD417" s="85"/>
      <c r="LE417" s="85"/>
      <c r="LF417" s="85"/>
      <c r="LG417" s="85"/>
      <c r="LH417" s="85"/>
      <c r="LI417" s="85"/>
      <c r="LJ417" s="85"/>
      <c r="LK417" s="85"/>
      <c r="LL417" s="85"/>
      <c r="LM417" s="85"/>
      <c r="LN417" s="85"/>
      <c r="LO417" s="85"/>
      <c r="LP417" s="85"/>
      <c r="LQ417" s="85"/>
      <c r="LR417" s="85"/>
      <c r="LS417" s="85"/>
      <c r="LT417" s="85"/>
      <c r="LU417" s="85"/>
      <c r="LV417" s="85"/>
      <c r="LW417" s="85"/>
      <c r="LX417" s="85"/>
      <c r="LY417" s="85"/>
      <c r="LZ417" s="85"/>
      <c r="MA417" s="85"/>
      <c r="MB417" s="85"/>
      <c r="MC417" s="85"/>
      <c r="MD417" s="85"/>
      <c r="ME417" s="85"/>
      <c r="MF417" s="85"/>
      <c r="MG417" s="85"/>
      <c r="MH417" s="85"/>
      <c r="MI417" s="85"/>
      <c r="MJ417" s="85"/>
      <c r="MK417" s="85"/>
      <c r="ML417" s="85"/>
      <c r="MM417" s="85"/>
      <c r="MN417" s="85"/>
      <c r="MO417" s="85"/>
      <c r="MP417" s="85"/>
      <c r="MQ417" s="85"/>
      <c r="MR417" s="85"/>
      <c r="MS417" s="85"/>
      <c r="MT417" s="85"/>
      <c r="MU417" s="85"/>
      <c r="MV417" s="85"/>
      <c r="MW417" s="85"/>
      <c r="MX417" s="85"/>
      <c r="MY417" s="85"/>
      <c r="MZ417" s="85"/>
      <c r="NA417" s="85"/>
      <c r="NB417" s="85"/>
      <c r="NC417" s="85"/>
      <c r="ND417" s="85"/>
      <c r="NE417" s="85"/>
      <c r="NF417" s="85"/>
      <c r="NG417" s="85"/>
      <c r="NH417" s="85"/>
      <c r="NI417" s="85"/>
      <c r="NJ417" s="85"/>
      <c r="NK417" s="85"/>
      <c r="NL417" s="85"/>
      <c r="NM417" s="85"/>
      <c r="NN417" s="85"/>
      <c r="NO417" s="85"/>
      <c r="NP417" s="85"/>
      <c r="NQ417" s="85"/>
      <c r="NR417" s="85"/>
      <c r="NS417" s="85"/>
      <c r="NT417" s="85"/>
      <c r="NU417" s="85"/>
      <c r="NV417" s="85"/>
      <c r="NW417" s="85"/>
      <c r="NX417" s="85"/>
      <c r="NY417" s="85"/>
      <c r="NZ417" s="85"/>
      <c r="OA417" s="85"/>
      <c r="OB417" s="85"/>
      <c r="OC417" s="85"/>
      <c r="OD417" s="85"/>
      <c r="OE417" s="85"/>
      <c r="OF417" s="85"/>
      <c r="OG417" s="85"/>
      <c r="OH417" s="85"/>
      <c r="OI417" s="85"/>
      <c r="OJ417" s="85"/>
      <c r="OK417" s="85"/>
      <c r="OL417" s="85"/>
      <c r="OM417" s="85"/>
      <c r="ON417" s="85"/>
      <c r="OO417" s="85"/>
      <c r="OP417" s="85"/>
      <c r="OQ417" s="85"/>
      <c r="OR417" s="85"/>
      <c r="OS417" s="85"/>
      <c r="OT417" s="85"/>
      <c r="OU417" s="85"/>
      <c r="OV417" s="85"/>
      <c r="OW417" s="85"/>
      <c r="OX417" s="85"/>
      <c r="OY417" s="85"/>
      <c r="OZ417" s="85"/>
      <c r="PA417" s="85"/>
      <c r="PB417" s="85"/>
      <c r="PC417" s="85"/>
      <c r="PD417" s="85"/>
      <c r="PE417" s="85"/>
      <c r="PF417" s="85"/>
      <c r="PG417" s="85"/>
      <c r="PH417" s="85"/>
      <c r="PI417" s="85"/>
      <c r="PJ417" s="85"/>
      <c r="PK417" s="85"/>
      <c r="PL417" s="85"/>
      <c r="PM417" s="85"/>
      <c r="PN417" s="85"/>
      <c r="PO417" s="85"/>
      <c r="PP417" s="85"/>
      <c r="PQ417" s="85"/>
      <c r="PR417" s="85"/>
      <c r="PS417" s="85"/>
      <c r="PT417" s="85"/>
      <c r="PU417" s="85"/>
      <c r="PV417" s="85"/>
      <c r="PW417" s="85"/>
      <c r="PX417" s="85"/>
      <c r="PY417" s="85"/>
      <c r="PZ417" s="85"/>
      <c r="QA417" s="85"/>
      <c r="QB417" s="85"/>
      <c r="QC417" s="85"/>
      <c r="QD417" s="85"/>
      <c r="QE417" s="85"/>
      <c r="QF417" s="85"/>
      <c r="QG417" s="85"/>
      <c r="QH417" s="85"/>
      <c r="QI417" s="85"/>
      <c r="QJ417" s="85"/>
      <c r="QK417" s="85"/>
      <c r="QL417" s="85"/>
      <c r="QM417" s="85"/>
      <c r="QN417" s="85"/>
      <c r="QO417" s="85"/>
      <c r="QP417" s="85"/>
      <c r="QQ417" s="85"/>
      <c r="QR417" s="85"/>
      <c r="QS417" s="85"/>
      <c r="QT417" s="85"/>
      <c r="QU417" s="85"/>
      <c r="QV417" s="85"/>
      <c r="QW417" s="85"/>
      <c r="QX417" s="85"/>
      <c r="QY417" s="85"/>
      <c r="QZ417" s="85"/>
      <c r="RA417" s="85"/>
      <c r="RB417" s="85"/>
      <c r="RC417" s="85"/>
      <c r="RD417" s="85"/>
      <c r="RE417" s="85"/>
      <c r="RF417" s="85"/>
      <c r="RG417" s="85"/>
      <c r="RH417" s="85"/>
      <c r="RI417" s="85"/>
      <c r="RJ417" s="85"/>
      <c r="RK417" s="85"/>
      <c r="RL417" s="85"/>
      <c r="RM417" s="85"/>
      <c r="RN417" s="85"/>
      <c r="RO417" s="85"/>
      <c r="RP417" s="85"/>
      <c r="RQ417" s="85"/>
      <c r="RR417" s="85"/>
      <c r="RS417" s="85"/>
      <c r="RT417" s="85"/>
      <c r="RU417" s="85"/>
      <c r="RV417" s="85"/>
      <c r="RW417" s="85"/>
      <c r="RX417" s="85"/>
      <c r="RY417" s="85"/>
      <c r="RZ417" s="85"/>
      <c r="SA417" s="85"/>
      <c r="SB417" s="85"/>
      <c r="SC417" s="85"/>
      <c r="SD417" s="85"/>
      <c r="SE417" s="85"/>
      <c r="SF417" s="85"/>
      <c r="SG417" s="85"/>
      <c r="SH417" s="85"/>
      <c r="SI417" s="85"/>
      <c r="SJ417" s="85"/>
      <c r="SK417" s="85"/>
      <c r="SL417" s="85"/>
      <c r="SM417" s="85"/>
      <c r="SN417" s="85"/>
      <c r="SO417" s="85"/>
      <c r="SP417" s="85"/>
      <c r="SQ417" s="85"/>
      <c r="SR417" s="85"/>
      <c r="SS417" s="85"/>
      <c r="ST417" s="85"/>
      <c r="SU417" s="85"/>
      <c r="SV417" s="85"/>
      <c r="SW417" s="85"/>
      <c r="SX417" s="85"/>
      <c r="SY417" s="85"/>
      <c r="SZ417" s="85"/>
      <c r="TA417" s="85"/>
      <c r="TB417" s="85"/>
      <c r="TC417" s="85"/>
      <c r="TD417" s="85"/>
      <c r="TE417" s="85"/>
      <c r="TF417" s="85"/>
      <c r="TG417" s="85"/>
      <c r="TH417" s="85"/>
      <c r="TI417" s="85"/>
      <c r="TJ417" s="85"/>
      <c r="TK417" s="85"/>
      <c r="TL417" s="85"/>
      <c r="TM417" s="85"/>
      <c r="TN417" s="85"/>
      <c r="TO417" s="85"/>
      <c r="TP417" s="85"/>
      <c r="TQ417" s="85"/>
      <c r="TR417" s="85"/>
      <c r="TS417" s="85"/>
      <c r="TT417" s="85"/>
      <c r="TU417" s="85"/>
      <c r="TV417" s="85"/>
      <c r="TW417" s="85"/>
      <c r="TX417" s="85"/>
      <c r="TY417" s="85"/>
      <c r="TZ417" s="85"/>
      <c r="UA417" s="85"/>
      <c r="UB417" s="85"/>
      <c r="UC417" s="85"/>
      <c r="UD417" s="85"/>
      <c r="UE417" s="85"/>
      <c r="UF417" s="85"/>
      <c r="UG417" s="85"/>
      <c r="UH417" s="85"/>
      <c r="UI417" s="85"/>
      <c r="UJ417" s="85"/>
      <c r="UK417" s="85"/>
      <c r="UL417" s="85"/>
      <c r="UM417" s="85"/>
      <c r="UN417" s="85"/>
      <c r="UO417" s="85"/>
      <c r="UP417" s="85"/>
      <c r="UQ417" s="85"/>
      <c r="UR417" s="85"/>
      <c r="US417" s="85"/>
      <c r="UT417" s="85"/>
      <c r="UU417" s="85"/>
      <c r="UV417" s="85"/>
      <c r="UW417" s="85"/>
      <c r="UX417" s="85"/>
      <c r="UY417" s="85"/>
      <c r="UZ417" s="85"/>
      <c r="VA417" s="85"/>
      <c r="VB417" s="85"/>
      <c r="VC417" s="85"/>
      <c r="VD417" s="85"/>
      <c r="VE417" s="85"/>
      <c r="VF417" s="85"/>
      <c r="VG417" s="85"/>
      <c r="VH417" s="85"/>
      <c r="VI417" s="85"/>
      <c r="VJ417" s="85"/>
      <c r="VK417" s="85"/>
      <c r="VL417" s="85"/>
      <c r="VM417" s="85"/>
      <c r="VN417" s="85"/>
      <c r="VO417" s="85"/>
      <c r="VP417" s="85"/>
      <c r="VQ417" s="85"/>
      <c r="VR417" s="85"/>
      <c r="VS417" s="85"/>
      <c r="VT417" s="85"/>
      <c r="VU417" s="85"/>
      <c r="VV417" s="85"/>
      <c r="VW417" s="85"/>
      <c r="VX417" s="85"/>
      <c r="VY417" s="85"/>
      <c r="VZ417" s="85"/>
      <c r="WA417" s="85"/>
      <c r="WB417" s="85"/>
      <c r="WC417" s="85"/>
      <c r="WD417" s="85"/>
      <c r="WE417" s="85"/>
      <c r="WF417" s="85"/>
      <c r="WG417" s="85"/>
      <c r="WH417" s="85"/>
      <c r="WI417" s="85"/>
      <c r="WJ417" s="85"/>
      <c r="WK417" s="85"/>
      <c r="WL417" s="85"/>
      <c r="WM417" s="85"/>
      <c r="WN417" s="85"/>
      <c r="WO417" s="85"/>
      <c r="WP417" s="85"/>
      <c r="WQ417" s="85"/>
      <c r="WR417" s="85"/>
      <c r="WS417" s="85"/>
      <c r="WT417" s="85"/>
      <c r="WU417" s="85"/>
      <c r="WV417" s="85"/>
      <c r="WW417" s="85"/>
      <c r="WX417" s="85"/>
      <c r="WY417" s="85"/>
      <c r="WZ417" s="85"/>
      <c r="XA417" s="85"/>
      <c r="XB417" s="85"/>
      <c r="XC417" s="85"/>
      <c r="XD417" s="85"/>
      <c r="XE417" s="85"/>
      <c r="XF417" s="85"/>
      <c r="XG417" s="85"/>
      <c r="XH417" s="85"/>
      <c r="XI417" s="85"/>
      <c r="XJ417" s="85"/>
      <c r="XK417" s="85"/>
      <c r="XL417" s="85"/>
      <c r="XM417" s="85"/>
      <c r="XN417" s="85"/>
      <c r="XO417" s="85"/>
      <c r="XP417" s="85"/>
      <c r="XQ417" s="85"/>
      <c r="XR417" s="85"/>
      <c r="XS417" s="85"/>
      <c r="XT417" s="85"/>
      <c r="XU417" s="85"/>
      <c r="XV417" s="85"/>
      <c r="XW417" s="85"/>
      <c r="XX417" s="85"/>
      <c r="XY417" s="85"/>
      <c r="XZ417" s="85"/>
      <c r="YA417" s="85"/>
      <c r="YB417" s="85"/>
      <c r="YC417" s="85"/>
      <c r="YD417" s="85"/>
      <c r="YE417" s="85"/>
      <c r="YF417" s="85"/>
      <c r="YG417" s="85"/>
      <c r="YH417" s="85"/>
      <c r="YI417" s="85"/>
      <c r="YJ417" s="85"/>
      <c r="YK417" s="85"/>
      <c r="YL417" s="85"/>
      <c r="YM417" s="85"/>
      <c r="YN417" s="85"/>
      <c r="YO417" s="85"/>
      <c r="YP417" s="85"/>
      <c r="YQ417" s="85"/>
      <c r="YR417" s="85"/>
      <c r="YS417" s="85"/>
      <c r="YT417" s="85"/>
      <c r="YU417" s="85"/>
      <c r="YV417" s="85"/>
      <c r="YW417" s="85"/>
      <c r="YX417" s="85"/>
      <c r="YY417" s="85"/>
      <c r="YZ417" s="85"/>
      <c r="ZA417" s="85"/>
      <c r="ZB417" s="85"/>
      <c r="ZC417" s="85"/>
      <c r="ZD417" s="85"/>
      <c r="ZE417" s="85"/>
      <c r="ZF417" s="85"/>
      <c r="ZG417" s="85"/>
      <c r="ZH417" s="85"/>
      <c r="ZI417" s="85"/>
      <c r="ZJ417" s="85"/>
      <c r="ZK417" s="85"/>
      <c r="ZL417" s="85"/>
      <c r="ZM417" s="85"/>
      <c r="ZN417" s="85"/>
      <c r="ZO417" s="85"/>
      <c r="ZP417" s="85"/>
      <c r="ZQ417" s="85"/>
      <c r="ZR417" s="85"/>
      <c r="ZS417" s="85"/>
      <c r="ZT417" s="85"/>
      <c r="ZU417" s="85"/>
      <c r="ZV417" s="85"/>
      <c r="ZW417" s="85"/>
      <c r="ZX417" s="85"/>
      <c r="ZY417" s="85"/>
      <c r="ZZ417" s="85"/>
      <c r="AAA417" s="85"/>
      <c r="AAB417" s="85"/>
      <c r="AAC417" s="85"/>
      <c r="AAD417" s="85"/>
      <c r="AAE417" s="85"/>
      <c r="AAF417" s="85"/>
      <c r="AAG417" s="85"/>
      <c r="AAH417" s="85"/>
      <c r="AAI417" s="85"/>
      <c r="AAJ417" s="85"/>
      <c r="AAK417" s="85"/>
      <c r="AAL417" s="85"/>
      <c r="AAM417" s="85"/>
      <c r="AAN417" s="85"/>
      <c r="AAO417" s="85"/>
      <c r="AAP417" s="85"/>
      <c r="AAQ417" s="85"/>
      <c r="AAR417" s="85"/>
      <c r="AAS417" s="85"/>
      <c r="AAT417" s="85"/>
      <c r="AAU417" s="85"/>
      <c r="AAV417" s="85"/>
      <c r="AAW417" s="85"/>
      <c r="AAX417" s="85"/>
      <c r="AAY417" s="85"/>
      <c r="AAZ417" s="85"/>
      <c r="ABA417" s="85"/>
      <c r="ABB417" s="85"/>
      <c r="ABC417" s="85"/>
      <c r="ABD417" s="85"/>
      <c r="ABE417" s="85"/>
      <c r="ABF417" s="85"/>
      <c r="ABG417" s="85"/>
      <c r="ABH417" s="85"/>
      <c r="ABI417" s="85"/>
      <c r="ABJ417" s="85"/>
      <c r="ABK417" s="85"/>
      <c r="ABL417" s="85"/>
      <c r="ABM417" s="85"/>
      <c r="ABN417" s="85"/>
      <c r="ABO417" s="85"/>
      <c r="ABP417" s="85"/>
      <c r="ABQ417" s="85"/>
      <c r="ABR417" s="85"/>
      <c r="ABS417" s="85"/>
      <c r="ABT417" s="85"/>
      <c r="ABU417" s="85"/>
      <c r="ABV417" s="85"/>
      <c r="ABW417" s="85"/>
      <c r="ABX417" s="85"/>
      <c r="ABY417" s="85"/>
      <c r="ABZ417" s="85"/>
      <c r="ACA417" s="85"/>
      <c r="ACB417" s="85"/>
      <c r="ACC417" s="85"/>
      <c r="ACD417" s="85"/>
      <c r="ACE417" s="85"/>
      <c r="ACF417" s="85"/>
      <c r="ACG417" s="85"/>
      <c r="ACH417" s="85"/>
      <c r="ACI417" s="85"/>
      <c r="ACJ417" s="85"/>
      <c r="ACK417" s="85"/>
      <c r="ACL417" s="85"/>
      <c r="ACM417" s="85"/>
      <c r="ACN417" s="85"/>
      <c r="ACO417" s="85"/>
      <c r="ACP417" s="85"/>
      <c r="ACQ417" s="85"/>
      <c r="ACR417" s="85"/>
      <c r="ACS417" s="85"/>
      <c r="ACT417" s="85"/>
      <c r="ACU417" s="85"/>
      <c r="ACV417" s="85"/>
      <c r="ACW417" s="85"/>
      <c r="ACX417" s="85"/>
      <c r="ACY417" s="85"/>
      <c r="ACZ417" s="85"/>
      <c r="ADA417" s="85"/>
      <c r="ADB417" s="85"/>
      <c r="ADC417" s="85"/>
      <c r="ADD417" s="85"/>
      <c r="ADE417" s="85"/>
      <c r="ADF417" s="85"/>
      <c r="ADG417" s="85"/>
      <c r="ADH417" s="85"/>
      <c r="ADI417" s="85"/>
      <c r="ADJ417" s="85"/>
      <c r="ADK417" s="85"/>
      <c r="ADL417" s="85"/>
      <c r="ADM417" s="85"/>
      <c r="ADN417" s="85"/>
      <c r="ADO417" s="85"/>
      <c r="ADP417" s="85"/>
      <c r="ADQ417" s="85"/>
      <c r="ADR417" s="85"/>
      <c r="ADS417" s="85"/>
      <c r="ADT417" s="85"/>
      <c r="ADU417" s="85"/>
      <c r="ADV417" s="85"/>
      <c r="ADW417" s="85"/>
      <c r="ADX417" s="85"/>
      <c r="ADY417" s="85"/>
      <c r="ADZ417" s="85"/>
      <c r="AEA417" s="85"/>
      <c r="AEB417" s="85"/>
      <c r="AEC417" s="85"/>
      <c r="AED417" s="85"/>
      <c r="AEE417" s="85"/>
      <c r="AEF417" s="85"/>
      <c r="AEG417" s="85"/>
      <c r="AEH417" s="85"/>
      <c r="AEI417" s="85"/>
      <c r="AEJ417" s="85"/>
      <c r="AEK417" s="85"/>
      <c r="AEL417" s="85"/>
      <c r="AEM417" s="85"/>
      <c r="AEN417" s="85"/>
      <c r="AEO417" s="85"/>
      <c r="AEP417" s="85"/>
      <c r="AEQ417" s="85"/>
      <c r="AER417" s="85"/>
      <c r="AES417" s="85"/>
      <c r="AET417" s="85"/>
      <c r="AEU417" s="85"/>
      <c r="AEV417" s="85"/>
      <c r="AEW417" s="85"/>
      <c r="AEX417" s="85"/>
      <c r="AEY417" s="85"/>
      <c r="AEZ417" s="85"/>
      <c r="AFA417" s="85"/>
      <c r="AFB417" s="85"/>
      <c r="AFC417" s="85"/>
      <c r="AFD417" s="85"/>
      <c r="AFE417" s="85"/>
      <c r="AFF417" s="85"/>
      <c r="AFG417" s="85"/>
      <c r="AFH417" s="85"/>
      <c r="AFI417" s="85"/>
      <c r="AFJ417" s="85"/>
      <c r="AFK417" s="85"/>
      <c r="AFL417" s="85"/>
      <c r="AFM417" s="85"/>
      <c r="AFN417" s="85"/>
      <c r="AFO417" s="85"/>
      <c r="AFP417" s="85"/>
      <c r="AFQ417" s="85"/>
      <c r="AFR417" s="85"/>
      <c r="AFS417" s="85"/>
      <c r="AFT417" s="85"/>
      <c r="AFU417" s="85"/>
      <c r="AFV417" s="85"/>
      <c r="AFW417" s="85"/>
      <c r="AFX417" s="85"/>
      <c r="AFY417" s="85"/>
      <c r="AFZ417" s="85"/>
      <c r="AGA417" s="85"/>
      <c r="AGB417" s="85"/>
      <c r="AGC417" s="85"/>
      <c r="AGD417" s="85"/>
      <c r="AGE417" s="85"/>
      <c r="AGF417" s="85"/>
      <c r="AGG417" s="85"/>
      <c r="AGH417" s="85"/>
      <c r="AGI417" s="85"/>
      <c r="AGJ417" s="85"/>
      <c r="AGK417" s="85"/>
      <c r="AGL417" s="85"/>
      <c r="AGM417" s="85"/>
      <c r="AGN417" s="85"/>
      <c r="AGO417" s="85"/>
      <c r="AGP417" s="85"/>
      <c r="AGQ417" s="85"/>
      <c r="AGR417" s="85"/>
      <c r="AGS417" s="85"/>
      <c r="AGT417" s="85"/>
      <c r="AGU417" s="85"/>
      <c r="AGV417" s="85"/>
      <c r="AGW417" s="85"/>
      <c r="AGX417" s="85"/>
      <c r="AGY417" s="85"/>
      <c r="AGZ417" s="85"/>
      <c r="AHA417" s="85"/>
      <c r="AHB417" s="85"/>
      <c r="AHC417" s="85"/>
      <c r="AHD417" s="85"/>
      <c r="AHE417" s="85"/>
      <c r="AHF417" s="85"/>
      <c r="AHG417" s="85"/>
      <c r="AHH417" s="85"/>
      <c r="AHI417" s="85"/>
      <c r="AHJ417" s="85"/>
      <c r="AHK417" s="85"/>
      <c r="AHL417" s="85"/>
      <c r="AHM417" s="85"/>
      <c r="AHN417" s="85"/>
      <c r="AHO417" s="85"/>
      <c r="AHP417" s="85"/>
      <c r="AHQ417" s="85"/>
      <c r="AHR417" s="85"/>
      <c r="AHS417" s="85"/>
      <c r="AHT417" s="85"/>
      <c r="AHU417" s="85"/>
      <c r="AHV417" s="85"/>
      <c r="AHW417" s="85"/>
      <c r="AHX417" s="85"/>
      <c r="AHY417" s="85"/>
      <c r="AHZ417" s="85"/>
      <c r="AIA417" s="85"/>
      <c r="AIB417" s="85"/>
      <c r="AIC417" s="85"/>
      <c r="AID417" s="85"/>
      <c r="AIE417" s="85"/>
      <c r="AIF417" s="85"/>
      <c r="AIG417" s="85"/>
      <c r="AIH417" s="85"/>
      <c r="AII417" s="85"/>
      <c r="AIJ417" s="85"/>
      <c r="AIK417" s="85"/>
      <c r="AIL417" s="85"/>
      <c r="AIM417" s="85"/>
      <c r="AIN417" s="85"/>
      <c r="AIO417" s="85"/>
      <c r="AIP417" s="85"/>
      <c r="AIQ417" s="85"/>
      <c r="AIR417" s="85"/>
      <c r="AIS417" s="85"/>
      <c r="AIT417" s="85"/>
      <c r="AIU417" s="85"/>
      <c r="AIV417" s="85"/>
      <c r="AIW417" s="85"/>
      <c r="AIX417" s="85"/>
      <c r="AIY417" s="85"/>
      <c r="AIZ417" s="85"/>
      <c r="AJA417" s="85"/>
      <c r="AJB417" s="85"/>
      <c r="AJC417" s="85"/>
      <c r="AJD417" s="85"/>
      <c r="AJE417" s="85"/>
      <c r="AJF417" s="85"/>
      <c r="AJG417" s="85"/>
      <c r="AJH417" s="85"/>
      <c r="AJI417" s="85"/>
      <c r="AJJ417" s="85"/>
      <c r="AJK417" s="85"/>
      <c r="AJL417" s="85"/>
      <c r="AJM417" s="85"/>
      <c r="AJN417" s="85"/>
      <c r="AJO417" s="85"/>
      <c r="AJP417" s="85"/>
      <c r="AJQ417" s="85"/>
      <c r="AJR417" s="85"/>
      <c r="AJS417" s="85"/>
      <c r="AJT417" s="85"/>
      <c r="AJU417" s="85"/>
      <c r="AJV417" s="85"/>
      <c r="AJW417" s="85"/>
      <c r="AJX417" s="85"/>
      <c r="AJY417" s="85"/>
      <c r="AJZ417" s="85"/>
      <c r="AKA417" s="85"/>
      <c r="AKB417" s="85"/>
      <c r="AKC417" s="85"/>
      <c r="AKD417" s="85"/>
      <c r="AKE417" s="85"/>
      <c r="AKF417" s="85"/>
      <c r="AKG417" s="85"/>
      <c r="AKH417" s="85"/>
      <c r="AKI417" s="85"/>
      <c r="AKJ417" s="85"/>
      <c r="AKK417" s="85"/>
      <c r="AKL417" s="85"/>
      <c r="AKM417" s="85"/>
      <c r="AKN417" s="85"/>
      <c r="AKO417" s="85"/>
      <c r="AKP417" s="85"/>
      <c r="AKQ417" s="85"/>
      <c r="AKR417" s="85"/>
      <c r="AKS417" s="85"/>
      <c r="AKT417" s="85"/>
      <c r="AKU417" s="85"/>
      <c r="AKV417" s="85"/>
      <c r="AKW417" s="85"/>
      <c r="AKX417" s="85"/>
      <c r="AKY417" s="85"/>
      <c r="AKZ417" s="85"/>
      <c r="ALA417" s="85"/>
      <c r="ALB417" s="85"/>
      <c r="ALC417" s="85"/>
      <c r="ALD417" s="85"/>
      <c r="ALE417" s="85"/>
      <c r="ALF417" s="85"/>
      <c r="ALG417" s="85"/>
      <c r="ALH417" s="85"/>
      <c r="ALI417" s="85"/>
      <c r="ALJ417" s="85"/>
      <c r="ALK417" s="85"/>
      <c r="ALL417" s="85"/>
      <c r="ALM417" s="85"/>
      <c r="ALN417" s="85"/>
      <c r="ALO417" s="85"/>
      <c r="ALP417" s="85"/>
      <c r="ALQ417" s="85"/>
      <c r="ALR417" s="85"/>
      <c r="ALS417" s="85"/>
      <c r="ALT417" s="85"/>
      <c r="ALU417" s="85"/>
      <c r="ALV417" s="85"/>
      <c r="ALW417" s="85"/>
      <c r="ALX417" s="85"/>
      <c r="ALY417" s="85"/>
      <c r="ALZ417" s="85"/>
      <c r="AMA417" s="85"/>
      <c r="AMB417" s="85"/>
      <c r="AMC417" s="85"/>
      <c r="AMD417" s="85"/>
      <c r="AME417" s="85"/>
    </row>
    <row r="418" spans="1:1019" ht="38.25">
      <c r="A418" s="58" t="s">
        <v>974</v>
      </c>
      <c r="B418" s="46" t="s">
        <v>226</v>
      </c>
      <c r="C418" s="46">
        <v>1026600626777</v>
      </c>
      <c r="D418" s="99" t="s">
        <v>120</v>
      </c>
      <c r="E418" s="99" t="s">
        <v>455</v>
      </c>
      <c r="F418" s="46" t="s">
        <v>238</v>
      </c>
      <c r="G418" s="99" t="s">
        <v>550</v>
      </c>
      <c r="H418" s="46"/>
      <c r="I418" s="99"/>
      <c r="J418" s="46" t="s">
        <v>238</v>
      </c>
      <c r="K418" s="99" t="s">
        <v>1132</v>
      </c>
      <c r="L418" s="119">
        <v>1</v>
      </c>
      <c r="M418" s="63">
        <v>1</v>
      </c>
      <c r="N418" s="45" t="s">
        <v>1099</v>
      </c>
      <c r="O418" s="63">
        <f>Данные!L418*Данные!M418*[1]Данные!AG411/30.4</f>
        <v>1.6447368421052631E-2</v>
      </c>
      <c r="P418" s="47" t="s">
        <v>1019</v>
      </c>
      <c r="Q418" s="47" t="s">
        <v>1019</v>
      </c>
      <c r="R418" s="47" t="s">
        <v>1019</v>
      </c>
      <c r="S418" s="48" t="s">
        <v>1018</v>
      </c>
      <c r="T418" s="48"/>
      <c r="U418" s="48"/>
      <c r="V418" s="48"/>
      <c r="W418" s="48"/>
      <c r="X418" s="48"/>
      <c r="Y418" s="48"/>
      <c r="Z418" s="48"/>
      <c r="AA418" s="47">
        <v>234</v>
      </c>
      <c r="AB418" s="48" t="s">
        <v>3</v>
      </c>
      <c r="AC418" s="48" t="s">
        <v>461</v>
      </c>
      <c r="AD418" s="45" t="s">
        <v>1156</v>
      </c>
      <c r="AE418" s="45"/>
      <c r="AF418" s="48"/>
      <c r="AG418" s="48"/>
      <c r="AH418" s="45" t="s">
        <v>24</v>
      </c>
      <c r="AI418" s="45" t="s">
        <v>226</v>
      </c>
      <c r="AJ418" s="45" t="s">
        <v>120</v>
      </c>
      <c r="AK418" s="45" t="s">
        <v>455</v>
      </c>
      <c r="AL418" s="48"/>
      <c r="AM418" s="48"/>
      <c r="AN418" s="12"/>
      <c r="AO418" s="8"/>
      <c r="AP418" s="9"/>
      <c r="AQ418" s="10"/>
    </row>
    <row r="419" spans="1:1019" ht="38.25">
      <c r="A419" s="58" t="s">
        <v>975</v>
      </c>
      <c r="B419" s="46" t="s">
        <v>226</v>
      </c>
      <c r="C419" s="46">
        <v>1026600626777</v>
      </c>
      <c r="D419" s="99" t="s">
        <v>120</v>
      </c>
      <c r="E419" s="99" t="s">
        <v>455</v>
      </c>
      <c r="F419" s="46" t="s">
        <v>238</v>
      </c>
      <c r="G419" s="99" t="s">
        <v>550</v>
      </c>
      <c r="H419" s="46"/>
      <c r="I419" s="99"/>
      <c r="J419" s="46" t="s">
        <v>238</v>
      </c>
      <c r="K419" s="99" t="s">
        <v>1132</v>
      </c>
      <c r="L419" s="119">
        <v>2</v>
      </c>
      <c r="M419" s="63">
        <v>1</v>
      </c>
      <c r="N419" s="45" t="s">
        <v>1101</v>
      </c>
      <c r="O419" s="63">
        <f>Данные!L419*Данные!M419*[1]Данные!AG412/30.4</f>
        <v>0.13157894736842105</v>
      </c>
      <c r="P419" s="47" t="s">
        <v>1019</v>
      </c>
      <c r="Q419" s="47" t="s">
        <v>1019</v>
      </c>
      <c r="R419" s="47" t="s">
        <v>1019</v>
      </c>
      <c r="S419" s="48" t="s">
        <v>1018</v>
      </c>
      <c r="T419" s="48"/>
      <c r="U419" s="48"/>
      <c r="V419" s="48"/>
      <c r="W419" s="48"/>
      <c r="X419" s="48"/>
      <c r="Y419" s="48"/>
      <c r="Z419" s="48"/>
      <c r="AA419" s="47">
        <v>234</v>
      </c>
      <c r="AB419" s="48" t="s">
        <v>3</v>
      </c>
      <c r="AC419" s="48" t="s">
        <v>461</v>
      </c>
      <c r="AD419" s="45" t="s">
        <v>1157</v>
      </c>
      <c r="AE419" s="45"/>
      <c r="AF419" s="48"/>
      <c r="AG419" s="48"/>
      <c r="AH419" s="45" t="s">
        <v>24</v>
      </c>
      <c r="AI419" s="45" t="s">
        <v>226</v>
      </c>
      <c r="AJ419" s="45" t="s">
        <v>120</v>
      </c>
      <c r="AK419" s="45" t="s">
        <v>455</v>
      </c>
      <c r="AL419" s="48"/>
      <c r="AM419" s="48"/>
      <c r="AN419" s="12"/>
      <c r="AO419" s="8"/>
      <c r="AP419" s="9"/>
      <c r="AQ419" s="10"/>
    </row>
    <row r="420" spans="1:1019" ht="38.25">
      <c r="A420" s="58" t="s">
        <v>976</v>
      </c>
      <c r="B420" s="46" t="s">
        <v>226</v>
      </c>
      <c r="C420" s="46">
        <v>1026600626777</v>
      </c>
      <c r="D420" s="99" t="s">
        <v>120</v>
      </c>
      <c r="E420" s="99" t="s">
        <v>455</v>
      </c>
      <c r="F420" s="46" t="s">
        <v>238</v>
      </c>
      <c r="G420" s="99" t="s">
        <v>550</v>
      </c>
      <c r="H420" s="46"/>
      <c r="I420" s="99"/>
      <c r="J420" s="46" t="s">
        <v>238</v>
      </c>
      <c r="K420" s="99" t="s">
        <v>1132</v>
      </c>
      <c r="L420" s="88">
        <v>1</v>
      </c>
      <c r="M420" s="63">
        <v>1</v>
      </c>
      <c r="N420" s="45" t="s">
        <v>1099</v>
      </c>
      <c r="O420" s="63">
        <f>Данные!L420*Данные!M420*[1]Данные!AG413/30.4</f>
        <v>1.6447368421052631E-2</v>
      </c>
      <c r="P420" s="47" t="s">
        <v>1019</v>
      </c>
      <c r="Q420" s="47" t="s">
        <v>1019</v>
      </c>
      <c r="R420" s="47" t="s">
        <v>1019</v>
      </c>
      <c r="S420" s="48" t="s">
        <v>1018</v>
      </c>
      <c r="T420" s="48"/>
      <c r="U420" s="48"/>
      <c r="V420" s="48"/>
      <c r="W420" s="48"/>
      <c r="X420" s="48"/>
      <c r="Y420" s="48"/>
      <c r="Z420" s="48"/>
      <c r="AA420" s="47">
        <v>234</v>
      </c>
      <c r="AB420" s="48" t="s">
        <v>3</v>
      </c>
      <c r="AC420" s="48" t="s">
        <v>461</v>
      </c>
      <c r="AD420" s="45" t="s">
        <v>1158</v>
      </c>
      <c r="AE420" s="45" t="s">
        <v>342</v>
      </c>
      <c r="AF420" s="48"/>
      <c r="AG420" s="48"/>
      <c r="AH420" s="45" t="s">
        <v>24</v>
      </c>
      <c r="AI420" s="45" t="s">
        <v>226</v>
      </c>
      <c r="AJ420" s="45" t="s">
        <v>120</v>
      </c>
      <c r="AK420" s="45" t="s">
        <v>455</v>
      </c>
      <c r="AL420" s="48"/>
      <c r="AM420" s="48"/>
      <c r="AN420" s="12"/>
      <c r="AO420" s="8"/>
      <c r="AP420" s="9"/>
      <c r="AQ420" s="10"/>
    </row>
    <row r="421" spans="1:1019" ht="38.25">
      <c r="A421" s="58" t="s">
        <v>977</v>
      </c>
      <c r="B421" s="46" t="s">
        <v>226</v>
      </c>
      <c r="C421" s="46">
        <v>1026600626777</v>
      </c>
      <c r="D421" s="99" t="s">
        <v>120</v>
      </c>
      <c r="E421" s="99" t="s">
        <v>455</v>
      </c>
      <c r="F421" s="46" t="s">
        <v>238</v>
      </c>
      <c r="G421" s="99" t="s">
        <v>550</v>
      </c>
      <c r="H421" s="46"/>
      <c r="I421" s="99"/>
      <c r="J421" s="46" t="s">
        <v>238</v>
      </c>
      <c r="K421" s="99" t="s">
        <v>1132</v>
      </c>
      <c r="L421" s="119">
        <v>1</v>
      </c>
      <c r="M421" s="63">
        <v>1</v>
      </c>
      <c r="N421" s="45" t="s">
        <v>1099</v>
      </c>
      <c r="O421" s="63">
        <f>Данные!L421*Данные!M421*[1]Данные!AG414/30.4</f>
        <v>3.2894736842105261E-2</v>
      </c>
      <c r="P421" s="47" t="s">
        <v>1019</v>
      </c>
      <c r="Q421" s="47" t="s">
        <v>1019</v>
      </c>
      <c r="R421" s="47" t="s">
        <v>1019</v>
      </c>
      <c r="S421" s="48" t="s">
        <v>1018</v>
      </c>
      <c r="T421" s="48"/>
      <c r="U421" s="48"/>
      <c r="V421" s="48"/>
      <c r="W421" s="48"/>
      <c r="X421" s="48"/>
      <c r="Y421" s="48"/>
      <c r="Z421" s="48"/>
      <c r="AA421" s="47">
        <v>234</v>
      </c>
      <c r="AB421" s="48" t="s">
        <v>3</v>
      </c>
      <c r="AC421" s="48" t="s">
        <v>461</v>
      </c>
      <c r="AD421" s="45" t="s">
        <v>1159</v>
      </c>
      <c r="AE421" s="45" t="s">
        <v>239</v>
      </c>
      <c r="AF421" s="48"/>
      <c r="AG421" s="48"/>
      <c r="AH421" s="45" t="s">
        <v>24</v>
      </c>
      <c r="AI421" s="45" t="s">
        <v>226</v>
      </c>
      <c r="AJ421" s="45" t="s">
        <v>120</v>
      </c>
      <c r="AK421" s="45" t="s">
        <v>455</v>
      </c>
      <c r="AL421" s="48"/>
      <c r="AM421" s="48"/>
      <c r="AN421" s="12"/>
      <c r="AO421" s="8"/>
      <c r="AP421" s="9"/>
      <c r="AQ421" s="10"/>
    </row>
    <row r="422" spans="1:1019" ht="38.25">
      <c r="A422" s="58" t="s">
        <v>978</v>
      </c>
      <c r="B422" s="46" t="s">
        <v>226</v>
      </c>
      <c r="C422" s="46">
        <v>1026600626777</v>
      </c>
      <c r="D422" s="99" t="s">
        <v>120</v>
      </c>
      <c r="E422" s="99" t="s">
        <v>455</v>
      </c>
      <c r="F422" s="46" t="s">
        <v>238</v>
      </c>
      <c r="G422" s="99" t="s">
        <v>550</v>
      </c>
      <c r="H422" s="46"/>
      <c r="I422" s="99"/>
      <c r="J422" s="46" t="s">
        <v>238</v>
      </c>
      <c r="K422" s="99" t="s">
        <v>1132</v>
      </c>
      <c r="L422" s="119">
        <v>1</v>
      </c>
      <c r="M422" s="63">
        <v>1</v>
      </c>
      <c r="N422" s="45" t="s">
        <v>1101</v>
      </c>
      <c r="O422" s="63">
        <f>Данные!L422*Данные!M422*[1]Данные!AG415/30.4</f>
        <v>0.14293546365914789</v>
      </c>
      <c r="P422" s="47" t="s">
        <v>1019</v>
      </c>
      <c r="Q422" s="47" t="s">
        <v>1019</v>
      </c>
      <c r="R422" s="47" t="s">
        <v>1019</v>
      </c>
      <c r="S422" s="48" t="s">
        <v>1018</v>
      </c>
      <c r="T422" s="48"/>
      <c r="U422" s="48"/>
      <c r="V422" s="48"/>
      <c r="W422" s="48"/>
      <c r="X422" s="48"/>
      <c r="Y422" s="48"/>
      <c r="Z422" s="48"/>
      <c r="AA422" s="47">
        <v>234</v>
      </c>
      <c r="AB422" s="48" t="s">
        <v>3</v>
      </c>
      <c r="AC422" s="48" t="s">
        <v>461</v>
      </c>
      <c r="AD422" s="45" t="s">
        <v>1160</v>
      </c>
      <c r="AE422" s="45"/>
      <c r="AF422" s="48"/>
      <c r="AG422" s="48"/>
      <c r="AH422" s="45" t="s">
        <v>24</v>
      </c>
      <c r="AI422" s="45" t="s">
        <v>226</v>
      </c>
      <c r="AJ422" s="45" t="s">
        <v>120</v>
      </c>
      <c r="AK422" s="45" t="s">
        <v>455</v>
      </c>
      <c r="AL422" s="48"/>
      <c r="AM422" s="48"/>
      <c r="AN422" s="12"/>
      <c r="AO422" s="8"/>
      <c r="AP422" s="9"/>
      <c r="AQ422" s="10"/>
    </row>
    <row r="423" spans="1:1019" ht="38.25">
      <c r="A423" s="58" t="s">
        <v>979</v>
      </c>
      <c r="B423" s="46" t="s">
        <v>226</v>
      </c>
      <c r="C423" s="46">
        <v>1026600626777</v>
      </c>
      <c r="D423" s="99" t="s">
        <v>120</v>
      </c>
      <c r="E423" s="99" t="s">
        <v>455</v>
      </c>
      <c r="F423" s="46" t="s">
        <v>238</v>
      </c>
      <c r="G423" s="99" t="s">
        <v>550</v>
      </c>
      <c r="H423" s="46"/>
      <c r="I423" s="99"/>
      <c r="J423" s="46" t="s">
        <v>238</v>
      </c>
      <c r="K423" s="99" t="s">
        <v>1132</v>
      </c>
      <c r="L423" s="119">
        <v>1</v>
      </c>
      <c r="M423" s="63">
        <v>1</v>
      </c>
      <c r="N423" s="45" t="s">
        <v>433</v>
      </c>
      <c r="O423" s="63">
        <f>Данные!L423*Данные!M423*[1]Данные!AG416/30.4</f>
        <v>3.2894736842105261E-2</v>
      </c>
      <c r="P423" s="47" t="s">
        <v>1019</v>
      </c>
      <c r="Q423" s="47" t="s">
        <v>1019</v>
      </c>
      <c r="R423" s="47" t="s">
        <v>1019</v>
      </c>
      <c r="S423" s="48" t="s">
        <v>1018</v>
      </c>
      <c r="T423" s="48"/>
      <c r="U423" s="48"/>
      <c r="V423" s="48"/>
      <c r="W423" s="48"/>
      <c r="X423" s="48"/>
      <c r="Y423" s="48"/>
      <c r="Z423" s="48"/>
      <c r="AA423" s="47">
        <v>234</v>
      </c>
      <c r="AB423" s="48" t="s">
        <v>3</v>
      </c>
      <c r="AC423" s="48" t="s">
        <v>461</v>
      </c>
      <c r="AD423" s="45" t="s">
        <v>1161</v>
      </c>
      <c r="AE423" s="45"/>
      <c r="AF423" s="48"/>
      <c r="AG423" s="48"/>
      <c r="AH423" s="45" t="s">
        <v>24</v>
      </c>
      <c r="AI423" s="45" t="s">
        <v>226</v>
      </c>
      <c r="AJ423" s="45" t="s">
        <v>120</v>
      </c>
      <c r="AK423" s="45" t="s">
        <v>455</v>
      </c>
      <c r="AL423" s="48"/>
      <c r="AM423" s="48"/>
      <c r="AN423" s="12"/>
      <c r="AO423" s="8"/>
      <c r="AP423" s="9"/>
      <c r="AQ423" s="10"/>
    </row>
    <row r="424" spans="1:1019" ht="38.25">
      <c r="A424" s="58" t="s">
        <v>980</v>
      </c>
      <c r="B424" s="46" t="s">
        <v>226</v>
      </c>
      <c r="C424" s="46">
        <v>1026600626777</v>
      </c>
      <c r="D424" s="99" t="s">
        <v>120</v>
      </c>
      <c r="E424" s="99" t="s">
        <v>455</v>
      </c>
      <c r="F424" s="46" t="s">
        <v>238</v>
      </c>
      <c r="G424" s="99" t="s">
        <v>550</v>
      </c>
      <c r="H424" s="46"/>
      <c r="I424" s="99"/>
      <c r="J424" s="46" t="s">
        <v>238</v>
      </c>
      <c r="K424" s="99" t="s">
        <v>1132</v>
      </c>
      <c r="L424" s="88" t="s">
        <v>1584</v>
      </c>
      <c r="M424" s="63">
        <v>1</v>
      </c>
      <c r="N424" s="45" t="s">
        <v>1474</v>
      </c>
      <c r="O424" s="63" t="s">
        <v>1585</v>
      </c>
      <c r="P424" s="47" t="s">
        <v>1019</v>
      </c>
      <c r="Q424" s="47" t="s">
        <v>1019</v>
      </c>
      <c r="R424" s="47" t="s">
        <v>1019</v>
      </c>
      <c r="S424" s="48" t="s">
        <v>1018</v>
      </c>
      <c r="T424" s="48"/>
      <c r="U424" s="48"/>
      <c r="V424" s="48"/>
      <c r="W424" s="48"/>
      <c r="X424" s="48"/>
      <c r="Y424" s="48"/>
      <c r="Z424" s="48"/>
      <c r="AA424" s="47">
        <v>234</v>
      </c>
      <c r="AB424" s="48" t="s">
        <v>3</v>
      </c>
      <c r="AC424" s="48" t="s">
        <v>461</v>
      </c>
      <c r="AD424" s="45" t="s">
        <v>1162</v>
      </c>
      <c r="AE424" s="45"/>
      <c r="AF424" s="48"/>
      <c r="AG424" s="48"/>
      <c r="AH424" s="45" t="s">
        <v>24</v>
      </c>
      <c r="AI424" s="45" t="s">
        <v>226</v>
      </c>
      <c r="AJ424" s="45" t="s">
        <v>120</v>
      </c>
      <c r="AK424" s="45" t="s">
        <v>455</v>
      </c>
      <c r="AL424" s="48"/>
      <c r="AM424" s="48"/>
      <c r="AN424" s="12"/>
      <c r="AO424" s="8"/>
      <c r="AP424" s="9"/>
      <c r="AQ424" s="10"/>
    </row>
    <row r="425" spans="1:1019" ht="38.25">
      <c r="A425" s="58" t="s">
        <v>981</v>
      </c>
      <c r="B425" s="46" t="s">
        <v>226</v>
      </c>
      <c r="C425" s="46">
        <v>1026600626777</v>
      </c>
      <c r="D425" s="99" t="s">
        <v>120</v>
      </c>
      <c r="E425" s="99" t="s">
        <v>455</v>
      </c>
      <c r="F425" s="46"/>
      <c r="G425" s="99" t="s">
        <v>550</v>
      </c>
      <c r="H425" s="46"/>
      <c r="I425" s="99"/>
      <c r="J425" s="46" t="s">
        <v>238</v>
      </c>
      <c r="K425" s="99" t="s">
        <v>1132</v>
      </c>
      <c r="L425" s="88">
        <v>1</v>
      </c>
      <c r="M425" s="63">
        <v>1</v>
      </c>
      <c r="N425" s="45" t="s">
        <v>1099</v>
      </c>
      <c r="O425" s="63">
        <f>Данные!L425*Данные!M425*[1]Данные!AG418/30.4</f>
        <v>3.2894736842105261E-2</v>
      </c>
      <c r="P425" s="47" t="s">
        <v>1019</v>
      </c>
      <c r="Q425" s="47" t="s">
        <v>1019</v>
      </c>
      <c r="R425" s="47" t="s">
        <v>1019</v>
      </c>
      <c r="S425" s="48" t="s">
        <v>1018</v>
      </c>
      <c r="T425" s="48"/>
      <c r="U425" s="48"/>
      <c r="V425" s="48"/>
      <c r="W425" s="48"/>
      <c r="X425" s="48"/>
      <c r="Y425" s="48"/>
      <c r="Z425" s="48"/>
      <c r="AA425" s="47">
        <v>234</v>
      </c>
      <c r="AB425" s="48" t="s">
        <v>3</v>
      </c>
      <c r="AC425" s="48" t="s">
        <v>461</v>
      </c>
      <c r="AD425" s="45" t="s">
        <v>1164</v>
      </c>
      <c r="AE425" s="45"/>
      <c r="AF425" s="48"/>
      <c r="AG425" s="48"/>
      <c r="AH425" s="45" t="s">
        <v>24</v>
      </c>
      <c r="AI425" s="45" t="s">
        <v>226</v>
      </c>
      <c r="AJ425" s="45" t="s">
        <v>120</v>
      </c>
      <c r="AK425" s="45" t="s">
        <v>455</v>
      </c>
      <c r="AL425" s="48"/>
      <c r="AM425" s="48"/>
      <c r="AN425" s="12"/>
      <c r="AO425" s="8"/>
      <c r="AP425" s="9"/>
      <c r="AQ425" s="10"/>
    </row>
    <row r="426" spans="1:1019" ht="38.25">
      <c r="A426" s="58" t="s">
        <v>982</v>
      </c>
      <c r="B426" s="46" t="s">
        <v>226</v>
      </c>
      <c r="C426" s="46">
        <v>1026600626777</v>
      </c>
      <c r="D426" s="99" t="s">
        <v>120</v>
      </c>
      <c r="E426" s="99" t="s">
        <v>455</v>
      </c>
      <c r="F426" s="46" t="s">
        <v>238</v>
      </c>
      <c r="G426" s="99" t="s">
        <v>550</v>
      </c>
      <c r="H426" s="46"/>
      <c r="I426" s="99"/>
      <c r="J426" s="46" t="s">
        <v>301</v>
      </c>
      <c r="K426" s="99" t="s">
        <v>548</v>
      </c>
      <c r="L426" s="119">
        <v>2</v>
      </c>
      <c r="M426" s="63">
        <v>1</v>
      </c>
      <c r="N426" s="45" t="s">
        <v>432</v>
      </c>
      <c r="O426" s="63">
        <f>Данные!L426*Данные!M426*[1]Данные!AG419/30.4</f>
        <v>0.28587092731829578</v>
      </c>
      <c r="P426" s="47" t="s">
        <v>1019</v>
      </c>
      <c r="Q426" s="47" t="s">
        <v>1019</v>
      </c>
      <c r="R426" s="47" t="s">
        <v>1019</v>
      </c>
      <c r="S426" s="48" t="s">
        <v>1018</v>
      </c>
      <c r="T426" s="48"/>
      <c r="U426" s="48"/>
      <c r="V426" s="48"/>
      <c r="W426" s="48"/>
      <c r="X426" s="48"/>
      <c r="Y426" s="48"/>
      <c r="Z426" s="48"/>
      <c r="AA426" s="47">
        <v>234</v>
      </c>
      <c r="AB426" s="48" t="s">
        <v>3</v>
      </c>
      <c r="AC426" s="48" t="s">
        <v>461</v>
      </c>
      <c r="AD426" s="45" t="s">
        <v>1163</v>
      </c>
      <c r="AE426" s="45"/>
      <c r="AF426" s="48"/>
      <c r="AG426" s="48"/>
      <c r="AH426" s="45" t="s">
        <v>24</v>
      </c>
      <c r="AI426" s="45" t="s">
        <v>226</v>
      </c>
      <c r="AJ426" s="45" t="s">
        <v>120</v>
      </c>
      <c r="AK426" s="45" t="s">
        <v>455</v>
      </c>
      <c r="AL426" s="48"/>
      <c r="AM426" s="48"/>
      <c r="AN426" s="12"/>
      <c r="AO426" s="8"/>
      <c r="AP426" s="9"/>
      <c r="AQ426" s="10"/>
    </row>
    <row r="427" spans="1:1019" ht="38.25">
      <c r="A427" s="58" t="s">
        <v>983</v>
      </c>
      <c r="B427" s="46" t="s">
        <v>226</v>
      </c>
      <c r="C427" s="46">
        <v>1026600626777</v>
      </c>
      <c r="D427" s="99" t="s">
        <v>120</v>
      </c>
      <c r="E427" s="99" t="s">
        <v>455</v>
      </c>
      <c r="F427" s="46" t="s">
        <v>238</v>
      </c>
      <c r="G427" s="99" t="s">
        <v>550</v>
      </c>
      <c r="H427" s="46"/>
      <c r="I427" s="99"/>
      <c r="J427" s="46" t="s">
        <v>238</v>
      </c>
      <c r="K427" s="99" t="s">
        <v>1132</v>
      </c>
      <c r="L427" s="119">
        <v>2</v>
      </c>
      <c r="M427" s="63">
        <v>0.75</v>
      </c>
      <c r="N427" s="45" t="s">
        <v>1101</v>
      </c>
      <c r="O427" s="63">
        <f>Данные!L427*Данные!M427*[1]Данные!AG420/30.4</f>
        <v>9.8684210526315791E-2</v>
      </c>
      <c r="P427" s="47" t="s">
        <v>1019</v>
      </c>
      <c r="Q427" s="47" t="s">
        <v>1019</v>
      </c>
      <c r="R427" s="47" t="s">
        <v>1019</v>
      </c>
      <c r="S427" s="48" t="s">
        <v>1018</v>
      </c>
      <c r="T427" s="48"/>
      <c r="U427" s="48"/>
      <c r="V427" s="48"/>
      <c r="W427" s="48"/>
      <c r="X427" s="48"/>
      <c r="Y427" s="48"/>
      <c r="Z427" s="48"/>
      <c r="AA427" s="47">
        <v>234</v>
      </c>
      <c r="AB427" s="48" t="s">
        <v>3</v>
      </c>
      <c r="AC427" s="48" t="s">
        <v>461</v>
      </c>
      <c r="AD427" s="45" t="s">
        <v>1165</v>
      </c>
      <c r="AE427" s="45"/>
      <c r="AF427" s="48"/>
      <c r="AG427" s="48"/>
      <c r="AH427" s="45" t="s">
        <v>24</v>
      </c>
      <c r="AI427" s="45" t="s">
        <v>226</v>
      </c>
      <c r="AJ427" s="45" t="s">
        <v>120</v>
      </c>
      <c r="AK427" s="45" t="s">
        <v>455</v>
      </c>
      <c r="AL427" s="48"/>
      <c r="AM427" s="48"/>
      <c r="AN427" s="12"/>
      <c r="AO427" s="8"/>
      <c r="AP427" s="9"/>
      <c r="AQ427" s="10"/>
    </row>
    <row r="428" spans="1:1019" ht="38.25">
      <c r="A428" s="58" t="s">
        <v>984</v>
      </c>
      <c r="B428" s="46" t="s">
        <v>226</v>
      </c>
      <c r="C428" s="46">
        <v>1026600626777</v>
      </c>
      <c r="D428" s="99" t="s">
        <v>120</v>
      </c>
      <c r="E428" s="99" t="s">
        <v>455</v>
      </c>
      <c r="F428" s="46" t="s">
        <v>238</v>
      </c>
      <c r="G428" s="99" t="s">
        <v>550</v>
      </c>
      <c r="H428" s="46"/>
      <c r="I428" s="99"/>
      <c r="J428" s="46" t="s">
        <v>238</v>
      </c>
      <c r="K428" s="99" t="s">
        <v>1132</v>
      </c>
      <c r="L428" s="119">
        <v>1</v>
      </c>
      <c r="M428" s="63">
        <v>1</v>
      </c>
      <c r="N428" s="45" t="s">
        <v>433</v>
      </c>
      <c r="O428" s="63">
        <f>Данные!L428*Данные!M428*[1]Данные!AG421/30.4</f>
        <v>6.5789473684210523E-2</v>
      </c>
      <c r="P428" s="47" t="s">
        <v>1019</v>
      </c>
      <c r="Q428" s="47" t="s">
        <v>1019</v>
      </c>
      <c r="R428" s="47" t="s">
        <v>1019</v>
      </c>
      <c r="S428" s="48" t="s">
        <v>1018</v>
      </c>
      <c r="T428" s="48"/>
      <c r="U428" s="48"/>
      <c r="V428" s="48"/>
      <c r="W428" s="48"/>
      <c r="X428" s="48"/>
      <c r="Y428" s="48"/>
      <c r="Z428" s="48"/>
      <c r="AA428" s="47">
        <v>234</v>
      </c>
      <c r="AB428" s="48" t="s">
        <v>3</v>
      </c>
      <c r="AC428" s="48" t="s">
        <v>461</v>
      </c>
      <c r="AD428" s="45" t="s">
        <v>1166</v>
      </c>
      <c r="AE428" s="45"/>
      <c r="AF428" s="48"/>
      <c r="AG428" s="48"/>
      <c r="AH428" s="45" t="s">
        <v>24</v>
      </c>
      <c r="AI428" s="45" t="s">
        <v>226</v>
      </c>
      <c r="AJ428" s="45" t="s">
        <v>120</v>
      </c>
      <c r="AK428" s="45" t="s">
        <v>455</v>
      </c>
      <c r="AL428" s="48"/>
      <c r="AM428" s="48"/>
      <c r="AN428" s="12"/>
      <c r="AO428" s="8"/>
      <c r="AP428" s="9"/>
      <c r="AQ428" s="10"/>
    </row>
    <row r="429" spans="1:1019" ht="38.25">
      <c r="A429" s="58" t="s">
        <v>985</v>
      </c>
      <c r="B429" s="46" t="s">
        <v>226</v>
      </c>
      <c r="C429" s="46">
        <v>1026600626777</v>
      </c>
      <c r="D429" s="99" t="s">
        <v>120</v>
      </c>
      <c r="E429" s="99" t="s">
        <v>455</v>
      </c>
      <c r="F429" s="46" t="s">
        <v>238</v>
      </c>
      <c r="G429" s="99" t="s">
        <v>550</v>
      </c>
      <c r="H429" s="46"/>
      <c r="I429" s="99"/>
      <c r="J429" s="46" t="s">
        <v>238</v>
      </c>
      <c r="K429" s="99" t="s">
        <v>1132</v>
      </c>
      <c r="L429" s="119">
        <v>1</v>
      </c>
      <c r="M429" s="63">
        <v>1</v>
      </c>
      <c r="N429" s="45" t="s">
        <v>1099</v>
      </c>
      <c r="O429" s="63">
        <f>Данные!L429*Данные!M429*[1]Данные!AG422/30.4</f>
        <v>1.0970923745767931E-2</v>
      </c>
      <c r="P429" s="47" t="s">
        <v>1019</v>
      </c>
      <c r="Q429" s="47" t="s">
        <v>1019</v>
      </c>
      <c r="R429" s="47" t="s">
        <v>1019</v>
      </c>
      <c r="S429" s="48" t="s">
        <v>1018</v>
      </c>
      <c r="T429" s="48"/>
      <c r="U429" s="48"/>
      <c r="V429" s="48"/>
      <c r="W429" s="48"/>
      <c r="X429" s="48"/>
      <c r="Y429" s="48"/>
      <c r="Z429" s="48"/>
      <c r="AA429" s="47">
        <v>234</v>
      </c>
      <c r="AB429" s="48" t="s">
        <v>3</v>
      </c>
      <c r="AC429" s="48" t="s">
        <v>461</v>
      </c>
      <c r="AD429" s="45" t="s">
        <v>1167</v>
      </c>
      <c r="AE429" s="45"/>
      <c r="AF429" s="48"/>
      <c r="AG429" s="48"/>
      <c r="AH429" s="45" t="s">
        <v>24</v>
      </c>
      <c r="AI429" s="45" t="s">
        <v>226</v>
      </c>
      <c r="AJ429" s="45" t="s">
        <v>120</v>
      </c>
      <c r="AK429" s="45" t="s">
        <v>455</v>
      </c>
      <c r="AL429" s="48"/>
      <c r="AM429" s="48"/>
      <c r="AN429" s="12"/>
      <c r="AO429" s="8"/>
      <c r="AP429" s="9"/>
      <c r="AQ429" s="10"/>
    </row>
    <row r="430" spans="1:1019" ht="38.25">
      <c r="A430" s="58" t="s">
        <v>986</v>
      </c>
      <c r="B430" s="46" t="s">
        <v>226</v>
      </c>
      <c r="C430" s="46">
        <v>1026600626777</v>
      </c>
      <c r="D430" s="99" t="s">
        <v>120</v>
      </c>
      <c r="E430" s="99" t="s">
        <v>455</v>
      </c>
      <c r="F430" s="46" t="s">
        <v>238</v>
      </c>
      <c r="G430" s="99" t="s">
        <v>550</v>
      </c>
      <c r="H430" s="46"/>
      <c r="I430" s="99"/>
      <c r="J430" s="46" t="s">
        <v>238</v>
      </c>
      <c r="K430" s="99" t="s">
        <v>1132</v>
      </c>
      <c r="L430" s="88">
        <v>1</v>
      </c>
      <c r="M430" s="63">
        <v>1</v>
      </c>
      <c r="N430" s="45" t="s">
        <v>433</v>
      </c>
      <c r="O430" s="63">
        <f>Данные!L430*Данные!M430*[1]Данные!AG423/30.4</f>
        <v>3.2894736842105261E-2</v>
      </c>
      <c r="P430" s="47" t="s">
        <v>1019</v>
      </c>
      <c r="Q430" s="47" t="s">
        <v>1019</v>
      </c>
      <c r="R430" s="47" t="s">
        <v>1019</v>
      </c>
      <c r="S430" s="48" t="s">
        <v>1018</v>
      </c>
      <c r="T430" s="48"/>
      <c r="U430" s="48"/>
      <c r="V430" s="48"/>
      <c r="W430" s="48"/>
      <c r="X430" s="48"/>
      <c r="Y430" s="48"/>
      <c r="Z430" s="48"/>
      <c r="AA430" s="47">
        <v>234</v>
      </c>
      <c r="AB430" s="48" t="s">
        <v>3</v>
      </c>
      <c r="AC430" s="48" t="s">
        <v>461</v>
      </c>
      <c r="AD430" s="45" t="s">
        <v>1168</v>
      </c>
      <c r="AE430" s="45"/>
      <c r="AF430" s="48"/>
      <c r="AG430" s="48"/>
      <c r="AH430" s="45" t="s">
        <v>24</v>
      </c>
      <c r="AI430" s="45" t="s">
        <v>226</v>
      </c>
      <c r="AJ430" s="45" t="s">
        <v>120</v>
      </c>
      <c r="AK430" s="45" t="s">
        <v>455</v>
      </c>
      <c r="AL430" s="48"/>
      <c r="AM430" s="48"/>
      <c r="AN430" s="12"/>
      <c r="AO430" s="8"/>
      <c r="AP430" s="9"/>
      <c r="AQ430" s="10"/>
    </row>
    <row r="431" spans="1:1019" ht="38.25">
      <c r="A431" s="58" t="s">
        <v>987</v>
      </c>
      <c r="B431" s="46" t="s">
        <v>226</v>
      </c>
      <c r="C431" s="46">
        <v>1026600626777</v>
      </c>
      <c r="D431" s="99" t="s">
        <v>120</v>
      </c>
      <c r="E431" s="99" t="s">
        <v>455</v>
      </c>
      <c r="F431" s="46" t="s">
        <v>238</v>
      </c>
      <c r="G431" s="99" t="s">
        <v>550</v>
      </c>
      <c r="H431" s="46"/>
      <c r="I431" s="99"/>
      <c r="J431" s="46" t="s">
        <v>238</v>
      </c>
      <c r="K431" s="99" t="s">
        <v>1132</v>
      </c>
      <c r="L431" s="88">
        <v>1</v>
      </c>
      <c r="M431" s="63">
        <v>1</v>
      </c>
      <c r="N431" s="45" t="s">
        <v>1101</v>
      </c>
      <c r="O431" s="63">
        <f>Данные!L431*Данные!M431*[1]Данные!AG424/30.4</f>
        <v>3.2894736842105261E-2</v>
      </c>
      <c r="P431" s="47" t="s">
        <v>1019</v>
      </c>
      <c r="Q431" s="47" t="s">
        <v>1019</v>
      </c>
      <c r="R431" s="47" t="s">
        <v>1019</v>
      </c>
      <c r="S431" s="48" t="s">
        <v>1018</v>
      </c>
      <c r="T431" s="48"/>
      <c r="U431" s="48"/>
      <c r="V431" s="48"/>
      <c r="W431" s="48"/>
      <c r="X431" s="48"/>
      <c r="Y431" s="48"/>
      <c r="Z431" s="48"/>
      <c r="AA431" s="47">
        <v>234</v>
      </c>
      <c r="AB431" s="48" t="s">
        <v>3</v>
      </c>
      <c r="AC431" s="48" t="s">
        <v>461</v>
      </c>
      <c r="AD431" s="45" t="s">
        <v>1169</v>
      </c>
      <c r="AE431" s="45"/>
      <c r="AF431" s="48"/>
      <c r="AG431" s="48"/>
      <c r="AH431" s="45" t="s">
        <v>24</v>
      </c>
      <c r="AI431" s="45" t="s">
        <v>226</v>
      </c>
      <c r="AJ431" s="45" t="s">
        <v>120</v>
      </c>
      <c r="AK431" s="45" t="s">
        <v>455</v>
      </c>
      <c r="AL431" s="48"/>
      <c r="AM431" s="48"/>
      <c r="AN431" s="12"/>
      <c r="AO431" s="8"/>
      <c r="AP431" s="9"/>
      <c r="AQ431" s="10"/>
    </row>
    <row r="432" spans="1:1019" ht="38.25">
      <c r="A432" s="58" t="s">
        <v>988</v>
      </c>
      <c r="B432" s="46" t="s">
        <v>226</v>
      </c>
      <c r="C432" s="46">
        <v>1026600626777</v>
      </c>
      <c r="D432" s="99" t="s">
        <v>120</v>
      </c>
      <c r="E432" s="99" t="s">
        <v>455</v>
      </c>
      <c r="F432" s="46" t="s">
        <v>238</v>
      </c>
      <c r="G432" s="99" t="s">
        <v>550</v>
      </c>
      <c r="H432" s="46"/>
      <c r="I432" s="99"/>
      <c r="J432" s="46" t="s">
        <v>301</v>
      </c>
      <c r="K432" s="99" t="s">
        <v>548</v>
      </c>
      <c r="L432" s="119">
        <v>2</v>
      </c>
      <c r="M432" s="63">
        <v>1</v>
      </c>
      <c r="N432" s="45" t="s">
        <v>1100</v>
      </c>
      <c r="O432" s="63">
        <f>Данные!L432*Данные!M432*[1]Данные!AG425/30.4</f>
        <v>0.13157894736842105</v>
      </c>
      <c r="P432" s="47" t="s">
        <v>1019</v>
      </c>
      <c r="Q432" s="47" t="s">
        <v>1019</v>
      </c>
      <c r="R432" s="47" t="s">
        <v>1019</v>
      </c>
      <c r="S432" s="48" t="s">
        <v>1018</v>
      </c>
      <c r="T432" s="48"/>
      <c r="U432" s="48"/>
      <c r="V432" s="48"/>
      <c r="W432" s="48"/>
      <c r="X432" s="48"/>
      <c r="Y432" s="48"/>
      <c r="Z432" s="48"/>
      <c r="AA432" s="47">
        <v>234</v>
      </c>
      <c r="AB432" s="48" t="s">
        <v>3</v>
      </c>
      <c r="AC432" s="48" t="s">
        <v>461</v>
      </c>
      <c r="AD432" s="45" t="s">
        <v>1170</v>
      </c>
      <c r="AE432" s="45"/>
      <c r="AF432" s="48"/>
      <c r="AG432" s="48"/>
      <c r="AH432" s="45" t="s">
        <v>24</v>
      </c>
      <c r="AI432" s="45" t="s">
        <v>226</v>
      </c>
      <c r="AJ432" s="45" t="s">
        <v>120</v>
      </c>
      <c r="AK432" s="45" t="s">
        <v>455</v>
      </c>
      <c r="AL432" s="48"/>
      <c r="AM432" s="48"/>
      <c r="AN432" s="12"/>
      <c r="AO432" s="8"/>
      <c r="AP432" s="9"/>
      <c r="AQ432" s="10"/>
    </row>
    <row r="433" spans="1:1019" ht="38.25">
      <c r="A433" s="58" t="s">
        <v>989</v>
      </c>
      <c r="B433" s="46" t="s">
        <v>226</v>
      </c>
      <c r="C433" s="46">
        <v>1026600626777</v>
      </c>
      <c r="D433" s="99" t="s">
        <v>120</v>
      </c>
      <c r="E433" s="99" t="s">
        <v>455</v>
      </c>
      <c r="F433" s="46" t="s">
        <v>238</v>
      </c>
      <c r="G433" s="99" t="s">
        <v>550</v>
      </c>
      <c r="H433" s="46"/>
      <c r="I433" s="99"/>
      <c r="J433" s="46" t="s">
        <v>301</v>
      </c>
      <c r="K433" s="99" t="s">
        <v>548</v>
      </c>
      <c r="L433" s="88">
        <v>1</v>
      </c>
      <c r="M433" s="63">
        <v>1</v>
      </c>
      <c r="N433" s="45" t="s">
        <v>433</v>
      </c>
      <c r="O433" s="63">
        <f>Данные!L433*Данные!M433*[1]Данные!AG426/30.4</f>
        <v>3.2894736842105261E-2</v>
      </c>
      <c r="P433" s="47" t="s">
        <v>1019</v>
      </c>
      <c r="Q433" s="47" t="s">
        <v>1019</v>
      </c>
      <c r="R433" s="47" t="s">
        <v>1019</v>
      </c>
      <c r="S433" s="48" t="s">
        <v>1018</v>
      </c>
      <c r="T433" s="48"/>
      <c r="U433" s="48"/>
      <c r="V433" s="48"/>
      <c r="W433" s="48"/>
      <c r="X433" s="48"/>
      <c r="Y433" s="48"/>
      <c r="Z433" s="48"/>
      <c r="AA433" s="47">
        <v>234</v>
      </c>
      <c r="AB433" s="48" t="s">
        <v>3</v>
      </c>
      <c r="AC433" s="48" t="s">
        <v>461</v>
      </c>
      <c r="AD433" s="45" t="s">
        <v>1171</v>
      </c>
      <c r="AE433" s="45"/>
      <c r="AF433" s="48"/>
      <c r="AG433" s="48"/>
      <c r="AH433" s="45" t="s">
        <v>24</v>
      </c>
      <c r="AI433" s="45" t="s">
        <v>226</v>
      </c>
      <c r="AJ433" s="45" t="s">
        <v>120</v>
      </c>
      <c r="AK433" s="45" t="s">
        <v>455</v>
      </c>
      <c r="AL433" s="48"/>
      <c r="AM433" s="48"/>
      <c r="AN433" s="12"/>
      <c r="AO433" s="8"/>
      <c r="AP433" s="9"/>
      <c r="AQ433" s="10"/>
    </row>
    <row r="434" spans="1:1019" ht="38.25">
      <c r="A434" s="58" t="s">
        <v>990</v>
      </c>
      <c r="B434" s="46" t="s">
        <v>226</v>
      </c>
      <c r="C434" s="46">
        <v>1026600626777</v>
      </c>
      <c r="D434" s="99" t="s">
        <v>120</v>
      </c>
      <c r="E434" s="99" t="s">
        <v>455</v>
      </c>
      <c r="F434" s="46" t="s">
        <v>238</v>
      </c>
      <c r="G434" s="99" t="s">
        <v>550</v>
      </c>
      <c r="H434" s="46"/>
      <c r="I434" s="99"/>
      <c r="J434" s="46" t="s">
        <v>238</v>
      </c>
      <c r="K434" s="99" t="s">
        <v>1132</v>
      </c>
      <c r="L434" s="88">
        <v>1</v>
      </c>
      <c r="M434" s="63">
        <v>1</v>
      </c>
      <c r="N434" s="45" t="s">
        <v>1099</v>
      </c>
      <c r="O434" s="63">
        <f>Данные!L434*Данные!M434*[1]Данные!AG427/30.4</f>
        <v>8.2236842105263153E-3</v>
      </c>
      <c r="P434" s="47" t="s">
        <v>1019</v>
      </c>
      <c r="Q434" s="47" t="s">
        <v>1019</v>
      </c>
      <c r="R434" s="47" t="s">
        <v>1019</v>
      </c>
      <c r="S434" s="48" t="s">
        <v>1018</v>
      </c>
      <c r="T434" s="48"/>
      <c r="U434" s="48"/>
      <c r="V434" s="48"/>
      <c r="W434" s="48"/>
      <c r="X434" s="48"/>
      <c r="Y434" s="48"/>
      <c r="Z434" s="48"/>
      <c r="AA434" s="47">
        <v>234</v>
      </c>
      <c r="AB434" s="48" t="s">
        <v>3</v>
      </c>
      <c r="AC434" s="48" t="s">
        <v>461</v>
      </c>
      <c r="AD434" s="45" t="s">
        <v>1172</v>
      </c>
      <c r="AE434" s="45"/>
      <c r="AF434" s="48"/>
      <c r="AG434" s="48"/>
      <c r="AH434" s="45" t="s">
        <v>24</v>
      </c>
      <c r="AI434" s="45" t="s">
        <v>226</v>
      </c>
      <c r="AJ434" s="45" t="s">
        <v>120</v>
      </c>
      <c r="AK434" s="45" t="s">
        <v>455</v>
      </c>
      <c r="AL434" s="48"/>
      <c r="AM434" s="48"/>
      <c r="AN434" s="12"/>
      <c r="AO434" s="8"/>
      <c r="AP434" s="9"/>
      <c r="AQ434" s="10"/>
    </row>
    <row r="435" spans="1:1019" ht="38.25">
      <c r="A435" s="58" t="s">
        <v>991</v>
      </c>
      <c r="B435" s="46" t="s">
        <v>226</v>
      </c>
      <c r="C435" s="46">
        <v>1026600626777</v>
      </c>
      <c r="D435" s="99" t="s">
        <v>120</v>
      </c>
      <c r="E435" s="99" t="s">
        <v>455</v>
      </c>
      <c r="F435" s="46" t="s">
        <v>238</v>
      </c>
      <c r="G435" s="99" t="s">
        <v>550</v>
      </c>
      <c r="H435" s="46"/>
      <c r="I435" s="99"/>
      <c r="J435" s="46" t="s">
        <v>238</v>
      </c>
      <c r="K435" s="99" t="s">
        <v>1132</v>
      </c>
      <c r="L435" s="119">
        <v>1</v>
      </c>
      <c r="M435" s="63">
        <v>1</v>
      </c>
      <c r="N435" s="45" t="s">
        <v>1099</v>
      </c>
      <c r="O435" s="63">
        <f>Данные!L435*Данные!M435*[1]Данные!AG428/30.4</f>
        <v>8.2236842105263153E-3</v>
      </c>
      <c r="P435" s="47" t="s">
        <v>1019</v>
      </c>
      <c r="Q435" s="47" t="s">
        <v>1019</v>
      </c>
      <c r="R435" s="47" t="s">
        <v>1019</v>
      </c>
      <c r="S435" s="48" t="s">
        <v>1018</v>
      </c>
      <c r="T435" s="48"/>
      <c r="U435" s="48"/>
      <c r="V435" s="48"/>
      <c r="W435" s="48"/>
      <c r="X435" s="48"/>
      <c r="Y435" s="48"/>
      <c r="Z435" s="48"/>
      <c r="AA435" s="47">
        <v>234</v>
      </c>
      <c r="AB435" s="48" t="s">
        <v>3</v>
      </c>
      <c r="AC435" s="48" t="s">
        <v>461</v>
      </c>
      <c r="AD435" s="45" t="s">
        <v>1173</v>
      </c>
      <c r="AE435" s="45"/>
      <c r="AF435" s="48"/>
      <c r="AG435" s="48"/>
      <c r="AH435" s="45" t="s">
        <v>24</v>
      </c>
      <c r="AI435" s="45" t="s">
        <v>226</v>
      </c>
      <c r="AJ435" s="45" t="s">
        <v>120</v>
      </c>
      <c r="AK435" s="45" t="s">
        <v>455</v>
      </c>
      <c r="AL435" s="48"/>
      <c r="AM435" s="48"/>
      <c r="AN435" s="12"/>
      <c r="AO435" s="8"/>
      <c r="AP435" s="9"/>
      <c r="AQ435" s="10"/>
    </row>
    <row r="436" spans="1:1019" ht="33.75" customHeight="1">
      <c r="A436" s="58" t="s">
        <v>992</v>
      </c>
      <c r="B436" s="46" t="s">
        <v>226</v>
      </c>
      <c r="C436" s="46">
        <v>1026600626777</v>
      </c>
      <c r="D436" s="99" t="s">
        <v>120</v>
      </c>
      <c r="E436" s="99" t="s">
        <v>455</v>
      </c>
      <c r="F436" s="46" t="s">
        <v>238</v>
      </c>
      <c r="G436" s="99" t="s">
        <v>550</v>
      </c>
      <c r="H436" s="46"/>
      <c r="I436" s="99"/>
      <c r="J436" s="46" t="s">
        <v>238</v>
      </c>
      <c r="K436" s="99" t="s">
        <v>1132</v>
      </c>
      <c r="L436" s="88">
        <v>1</v>
      </c>
      <c r="M436" s="63">
        <v>1</v>
      </c>
      <c r="N436" s="45" t="s">
        <v>433</v>
      </c>
      <c r="O436" s="63">
        <f>Данные!L436*Данные!M436*[1]Данные!AG429/30.4</f>
        <v>8.2236842105263153E-3</v>
      </c>
      <c r="P436" s="47"/>
      <c r="Q436" s="47"/>
      <c r="R436" s="47"/>
      <c r="S436" s="48" t="s">
        <v>1018</v>
      </c>
      <c r="T436" s="48"/>
      <c r="U436" s="48"/>
      <c r="V436" s="48"/>
      <c r="W436" s="48"/>
      <c r="X436" s="48"/>
      <c r="Y436" s="48"/>
      <c r="Z436" s="48"/>
      <c r="AA436" s="47">
        <v>234</v>
      </c>
      <c r="AB436" s="48" t="s">
        <v>3</v>
      </c>
      <c r="AC436" s="48" t="s">
        <v>461</v>
      </c>
      <c r="AD436" s="45" t="s">
        <v>1475</v>
      </c>
      <c r="AE436" s="45"/>
      <c r="AF436" s="48"/>
      <c r="AG436" s="48"/>
      <c r="AH436" s="45" t="s">
        <v>24</v>
      </c>
      <c r="AI436" s="45" t="s">
        <v>226</v>
      </c>
      <c r="AJ436" s="45" t="s">
        <v>120</v>
      </c>
      <c r="AK436" s="45" t="s">
        <v>455</v>
      </c>
      <c r="AL436" s="48"/>
      <c r="AM436" s="48"/>
      <c r="AN436" s="12"/>
      <c r="AO436" s="8"/>
      <c r="AP436" s="9"/>
      <c r="AQ436" s="10"/>
    </row>
    <row r="437" spans="1:1019" ht="38.25">
      <c r="A437" s="58" t="s">
        <v>993</v>
      </c>
      <c r="B437" s="46" t="s">
        <v>226</v>
      </c>
      <c r="C437" s="46">
        <v>1026600626777</v>
      </c>
      <c r="D437" s="99" t="s">
        <v>120</v>
      </c>
      <c r="E437" s="99" t="s">
        <v>455</v>
      </c>
      <c r="F437" s="46" t="s">
        <v>238</v>
      </c>
      <c r="G437" s="99" t="s">
        <v>550</v>
      </c>
      <c r="H437" s="46"/>
      <c r="I437" s="99"/>
      <c r="J437" s="46" t="s">
        <v>238</v>
      </c>
      <c r="K437" s="99" t="s">
        <v>1132</v>
      </c>
      <c r="L437" s="88">
        <v>2</v>
      </c>
      <c r="M437" s="63">
        <v>1</v>
      </c>
      <c r="N437" s="45" t="s">
        <v>433</v>
      </c>
      <c r="O437" s="63">
        <f>Данные!L437*Данные!M437*[1]Данные!AG430/30.4</f>
        <v>6.5789473684210523E-2</v>
      </c>
      <c r="P437" s="47" t="s">
        <v>1019</v>
      </c>
      <c r="Q437" s="47" t="s">
        <v>1019</v>
      </c>
      <c r="R437" s="47" t="s">
        <v>1019</v>
      </c>
      <c r="S437" s="48" t="s">
        <v>1018</v>
      </c>
      <c r="T437" s="48"/>
      <c r="U437" s="48"/>
      <c r="V437" s="48"/>
      <c r="W437" s="48"/>
      <c r="X437" s="48"/>
      <c r="Y437" s="48"/>
      <c r="Z437" s="48"/>
      <c r="AA437" s="47">
        <v>234</v>
      </c>
      <c r="AB437" s="48" t="s">
        <v>3</v>
      </c>
      <c r="AC437" s="48" t="s">
        <v>461</v>
      </c>
      <c r="AD437" s="45" t="s">
        <v>1476</v>
      </c>
      <c r="AE437" s="45"/>
      <c r="AF437" s="48"/>
      <c r="AG437" s="48"/>
      <c r="AH437" s="45" t="s">
        <v>24</v>
      </c>
      <c r="AI437" s="45" t="s">
        <v>226</v>
      </c>
      <c r="AJ437" s="45" t="s">
        <v>120</v>
      </c>
      <c r="AK437" s="45" t="s">
        <v>455</v>
      </c>
      <c r="AL437" s="48"/>
      <c r="AM437" s="48"/>
      <c r="AN437" s="12"/>
      <c r="AO437" s="8"/>
      <c r="AP437" s="9"/>
      <c r="AQ437" s="10"/>
    </row>
    <row r="438" spans="1:1019" ht="38.25">
      <c r="A438" s="58" t="s">
        <v>994</v>
      </c>
      <c r="B438" s="46" t="s">
        <v>226</v>
      </c>
      <c r="C438" s="46">
        <v>1026600626777</v>
      </c>
      <c r="D438" s="99" t="s">
        <v>120</v>
      </c>
      <c r="E438" s="99" t="s">
        <v>455</v>
      </c>
      <c r="F438" s="46" t="s">
        <v>238</v>
      </c>
      <c r="G438" s="99" t="s">
        <v>550</v>
      </c>
      <c r="H438" s="46"/>
      <c r="I438" s="99"/>
      <c r="J438" s="46" t="s">
        <v>238</v>
      </c>
      <c r="K438" s="99" t="s">
        <v>1132</v>
      </c>
      <c r="L438" s="119">
        <v>1</v>
      </c>
      <c r="M438" s="63">
        <v>1</v>
      </c>
      <c r="N438" s="45" t="s">
        <v>433</v>
      </c>
      <c r="O438" s="63">
        <f>Данные!L438*Данные!M438*[1]Данные!AG431/30.4</f>
        <v>8.2236842105263153E-3</v>
      </c>
      <c r="P438" s="47" t="s">
        <v>1019</v>
      </c>
      <c r="Q438" s="47" t="s">
        <v>1019</v>
      </c>
      <c r="R438" s="47" t="s">
        <v>1019</v>
      </c>
      <c r="S438" s="48" t="s">
        <v>1018</v>
      </c>
      <c r="T438" s="48"/>
      <c r="U438" s="48"/>
      <c r="V438" s="48"/>
      <c r="W438" s="48"/>
      <c r="X438" s="48"/>
      <c r="Y438" s="48"/>
      <c r="Z438" s="48"/>
      <c r="AA438" s="47">
        <v>234</v>
      </c>
      <c r="AB438" s="48" t="s">
        <v>3</v>
      </c>
      <c r="AC438" s="48" t="s">
        <v>461</v>
      </c>
      <c r="AD438" s="45" t="s">
        <v>1479</v>
      </c>
      <c r="AE438" s="45"/>
      <c r="AF438" s="48"/>
      <c r="AG438" s="48"/>
      <c r="AH438" s="45" t="s">
        <v>24</v>
      </c>
      <c r="AI438" s="45" t="s">
        <v>226</v>
      </c>
      <c r="AJ438" s="45" t="s">
        <v>120</v>
      </c>
      <c r="AK438" s="45" t="s">
        <v>455</v>
      </c>
      <c r="AL438" s="48"/>
      <c r="AM438" s="48"/>
      <c r="AN438" s="12"/>
      <c r="AO438" s="8"/>
      <c r="AP438" s="9"/>
      <c r="AQ438" s="10"/>
    </row>
    <row r="439" spans="1:1019" ht="25.5">
      <c r="A439" s="58" t="s">
        <v>995</v>
      </c>
      <c r="B439" s="46" t="s">
        <v>1134</v>
      </c>
      <c r="C439" s="46"/>
      <c r="D439" s="99" t="s">
        <v>1135</v>
      </c>
      <c r="E439" s="99" t="s">
        <v>1136</v>
      </c>
      <c r="F439" s="46" t="s">
        <v>238</v>
      </c>
      <c r="G439" s="99" t="s">
        <v>550</v>
      </c>
      <c r="H439" s="46" t="s">
        <v>238</v>
      </c>
      <c r="I439" s="99" t="s">
        <v>549</v>
      </c>
      <c r="J439" s="46" t="s">
        <v>238</v>
      </c>
      <c r="K439" s="99" t="s">
        <v>1132</v>
      </c>
      <c r="L439" s="88">
        <v>1</v>
      </c>
      <c r="M439" s="63">
        <v>1</v>
      </c>
      <c r="N439" s="45" t="s">
        <v>433</v>
      </c>
      <c r="O439" s="63">
        <v>0.03</v>
      </c>
      <c r="P439" s="47" t="s">
        <v>1019</v>
      </c>
      <c r="Q439" s="47" t="s">
        <v>1019</v>
      </c>
      <c r="R439" s="47" t="s">
        <v>1019</v>
      </c>
      <c r="S439" s="48" t="s">
        <v>1018</v>
      </c>
      <c r="T439" s="48"/>
      <c r="U439" s="48"/>
      <c r="V439" s="48"/>
      <c r="W439" s="48"/>
      <c r="X439" s="48"/>
      <c r="Y439" s="48"/>
      <c r="Z439" s="48"/>
      <c r="AA439" s="47">
        <v>234</v>
      </c>
      <c r="AB439" s="48" t="s">
        <v>3</v>
      </c>
      <c r="AC439" s="48" t="s">
        <v>461</v>
      </c>
      <c r="AD439" s="45"/>
      <c r="AE439" s="45"/>
      <c r="AF439" s="48"/>
      <c r="AG439" s="48"/>
      <c r="AH439" s="45" t="s">
        <v>24</v>
      </c>
      <c r="AI439" s="45" t="s">
        <v>1134</v>
      </c>
      <c r="AJ439" s="45" t="s">
        <v>1135</v>
      </c>
      <c r="AK439" s="45" t="s">
        <v>1136</v>
      </c>
      <c r="AL439" s="48"/>
      <c r="AM439" s="48"/>
      <c r="AN439" s="27"/>
      <c r="AO439" s="28"/>
      <c r="AP439" s="29"/>
      <c r="AQ439" s="30"/>
    </row>
    <row r="440" spans="1:1019" ht="25.5">
      <c r="A440" s="58" t="s">
        <v>996</v>
      </c>
      <c r="B440" s="46" t="s">
        <v>1137</v>
      </c>
      <c r="C440" s="46"/>
      <c r="D440" s="99" t="s">
        <v>1138</v>
      </c>
      <c r="E440" s="99" t="s">
        <v>1136</v>
      </c>
      <c r="F440" s="46" t="s">
        <v>238</v>
      </c>
      <c r="G440" s="99" t="s">
        <v>550</v>
      </c>
      <c r="H440" s="46" t="s">
        <v>238</v>
      </c>
      <c r="I440" s="99" t="s">
        <v>549</v>
      </c>
      <c r="J440" s="46" t="s">
        <v>238</v>
      </c>
      <c r="K440" s="99" t="s">
        <v>1132</v>
      </c>
      <c r="L440" s="88">
        <v>2</v>
      </c>
      <c r="M440" s="63">
        <v>1</v>
      </c>
      <c r="N440" s="45" t="s">
        <v>1101</v>
      </c>
      <c r="O440" s="63">
        <v>0.3</v>
      </c>
      <c r="P440" s="47" t="s">
        <v>1019</v>
      </c>
      <c r="Q440" s="47" t="s">
        <v>1019</v>
      </c>
      <c r="R440" s="47" t="s">
        <v>1019</v>
      </c>
      <c r="S440" s="48" t="s">
        <v>1018</v>
      </c>
      <c r="T440" s="48"/>
      <c r="U440" s="48"/>
      <c r="V440" s="48"/>
      <c r="W440" s="48"/>
      <c r="X440" s="48"/>
      <c r="Y440" s="48"/>
      <c r="Z440" s="48"/>
      <c r="AA440" s="47">
        <v>234</v>
      </c>
      <c r="AB440" s="48" t="s">
        <v>3</v>
      </c>
      <c r="AC440" s="48" t="s">
        <v>461</v>
      </c>
      <c r="AD440" s="45" t="s">
        <v>1174</v>
      </c>
      <c r="AE440" s="45" t="s">
        <v>404</v>
      </c>
      <c r="AF440" s="48"/>
      <c r="AG440" s="48"/>
      <c r="AH440" s="45" t="s">
        <v>24</v>
      </c>
      <c r="AI440" s="45" t="s">
        <v>1137</v>
      </c>
      <c r="AJ440" s="45" t="s">
        <v>1138</v>
      </c>
      <c r="AK440" s="45" t="s">
        <v>1136</v>
      </c>
      <c r="AL440" s="48"/>
      <c r="AM440" s="48"/>
      <c r="AN440" s="27"/>
      <c r="AO440" s="28"/>
      <c r="AP440" s="29"/>
      <c r="AQ440" s="30"/>
    </row>
    <row r="441" spans="1:1019" s="84" customFormat="1" ht="42.75" customHeight="1">
      <c r="A441" s="58" t="s">
        <v>997</v>
      </c>
      <c r="B441" s="60" t="s">
        <v>1145</v>
      </c>
      <c r="C441" s="60">
        <v>1026600628350</v>
      </c>
      <c r="D441" s="62" t="s">
        <v>1144</v>
      </c>
      <c r="E441" s="62" t="s">
        <v>1146</v>
      </c>
      <c r="F441" s="60" t="s">
        <v>238</v>
      </c>
      <c r="G441" s="62" t="s">
        <v>550</v>
      </c>
      <c r="H441" s="60" t="s">
        <v>238</v>
      </c>
      <c r="I441" s="62" t="s">
        <v>549</v>
      </c>
      <c r="J441" s="60" t="s">
        <v>238</v>
      </c>
      <c r="K441" s="62" t="s">
        <v>1132</v>
      </c>
      <c r="L441" s="77">
        <v>1</v>
      </c>
      <c r="M441" s="64">
        <v>0.85</v>
      </c>
      <c r="N441" s="59" t="s">
        <v>433</v>
      </c>
      <c r="O441" s="64">
        <v>0.03</v>
      </c>
      <c r="P441" s="62" t="s">
        <v>1019</v>
      </c>
      <c r="Q441" s="62" t="s">
        <v>1019</v>
      </c>
      <c r="R441" s="62" t="s">
        <v>1019</v>
      </c>
      <c r="S441" s="61" t="s">
        <v>1018</v>
      </c>
      <c r="T441" s="61"/>
      <c r="U441" s="61"/>
      <c r="V441" s="61"/>
      <c r="W441" s="61"/>
      <c r="X441" s="61"/>
      <c r="Y441" s="61"/>
      <c r="Z441" s="61"/>
      <c r="AA441" s="62">
        <v>234</v>
      </c>
      <c r="AB441" s="61" t="s">
        <v>3</v>
      </c>
      <c r="AC441" s="61" t="s">
        <v>461</v>
      </c>
      <c r="AD441" s="59" t="s">
        <v>313</v>
      </c>
      <c r="AE441" s="59" t="s">
        <v>1020</v>
      </c>
      <c r="AF441" s="61"/>
      <c r="AG441" s="61"/>
      <c r="AH441" s="59" t="s">
        <v>24</v>
      </c>
      <c r="AI441" s="59" t="s">
        <v>1145</v>
      </c>
      <c r="AJ441" s="59" t="s">
        <v>1144</v>
      </c>
      <c r="AK441" s="59" t="s">
        <v>1146</v>
      </c>
      <c r="AL441" s="61"/>
      <c r="AM441" s="61"/>
      <c r="AN441" s="27"/>
      <c r="AO441" s="28"/>
      <c r="AP441" s="29"/>
      <c r="AQ441" s="30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H441" s="83"/>
      <c r="CI441" s="83"/>
      <c r="CJ441" s="83"/>
      <c r="CK441" s="83"/>
      <c r="CL441" s="83"/>
      <c r="CM441" s="83"/>
      <c r="CN441" s="83"/>
      <c r="CO441" s="83"/>
      <c r="CP441" s="83"/>
      <c r="CQ441" s="83"/>
      <c r="CR441" s="83"/>
      <c r="CS441" s="83"/>
      <c r="CT441" s="83"/>
      <c r="CU441" s="83"/>
      <c r="CV441" s="83"/>
      <c r="CW441" s="83"/>
      <c r="CX441" s="83"/>
      <c r="CY441" s="83"/>
      <c r="CZ441" s="83"/>
      <c r="DA441" s="83"/>
      <c r="DB441" s="83"/>
      <c r="DC441" s="83"/>
      <c r="DD441" s="83"/>
      <c r="DE441" s="83"/>
      <c r="DF441" s="83"/>
      <c r="DG441" s="83"/>
      <c r="DH441" s="83"/>
      <c r="DI441" s="83"/>
      <c r="DJ441" s="83"/>
      <c r="DK441" s="83"/>
      <c r="DL441" s="83"/>
      <c r="DM441" s="83"/>
      <c r="DN441" s="83"/>
      <c r="DO441" s="83"/>
      <c r="DP441" s="83"/>
      <c r="DQ441" s="83"/>
      <c r="DR441" s="83"/>
      <c r="DS441" s="83"/>
      <c r="DT441" s="83"/>
      <c r="DU441" s="83"/>
      <c r="DV441" s="83"/>
      <c r="DW441" s="83"/>
      <c r="DX441" s="83"/>
      <c r="DY441" s="83"/>
      <c r="DZ441" s="83"/>
      <c r="EA441" s="83"/>
      <c r="EB441" s="83"/>
      <c r="EC441" s="83"/>
      <c r="ED441" s="83"/>
      <c r="EE441" s="83"/>
      <c r="EF441" s="83"/>
      <c r="EG441" s="83"/>
      <c r="EH441" s="83"/>
      <c r="EI441" s="83"/>
      <c r="EJ441" s="83"/>
      <c r="EK441" s="83"/>
      <c r="EL441" s="83"/>
      <c r="EM441" s="83"/>
      <c r="EN441" s="83"/>
      <c r="EO441" s="83"/>
      <c r="EP441" s="83"/>
      <c r="EQ441" s="83"/>
      <c r="ER441" s="83"/>
      <c r="ES441" s="83"/>
      <c r="ET441" s="83"/>
      <c r="EU441" s="83"/>
      <c r="EV441" s="83"/>
      <c r="EW441" s="83"/>
      <c r="EX441" s="83"/>
      <c r="EY441" s="83"/>
      <c r="EZ441" s="83"/>
      <c r="FA441" s="83"/>
      <c r="FB441" s="83"/>
      <c r="FC441" s="83"/>
      <c r="FD441" s="83"/>
      <c r="FE441" s="83"/>
      <c r="FF441" s="83"/>
      <c r="FG441" s="83"/>
      <c r="FH441" s="83"/>
      <c r="FI441" s="83"/>
      <c r="FJ441" s="83"/>
      <c r="FK441" s="83"/>
      <c r="FL441" s="83"/>
      <c r="FM441" s="83"/>
      <c r="FN441" s="83"/>
      <c r="FO441" s="83"/>
      <c r="FP441" s="83"/>
      <c r="FQ441" s="83"/>
      <c r="FR441" s="83"/>
      <c r="FS441" s="83"/>
      <c r="FT441" s="83"/>
      <c r="FU441" s="83"/>
      <c r="FV441" s="83"/>
      <c r="FW441" s="83"/>
      <c r="FX441" s="83"/>
      <c r="FY441" s="83"/>
      <c r="FZ441" s="83"/>
      <c r="GA441" s="83"/>
      <c r="GB441" s="83"/>
      <c r="GC441" s="83"/>
      <c r="GD441" s="83"/>
      <c r="GE441" s="83"/>
      <c r="GF441" s="83"/>
      <c r="GG441" s="83"/>
      <c r="GH441" s="83"/>
      <c r="GI441" s="83"/>
      <c r="GJ441" s="83"/>
      <c r="GK441" s="83"/>
      <c r="GL441" s="83"/>
      <c r="GM441" s="83"/>
      <c r="GN441" s="83"/>
      <c r="GO441" s="83"/>
      <c r="GP441" s="83"/>
      <c r="GQ441" s="83"/>
      <c r="GR441" s="83"/>
      <c r="GS441" s="83"/>
      <c r="GT441" s="83"/>
      <c r="GU441" s="83"/>
      <c r="GV441" s="83"/>
      <c r="GW441" s="83"/>
      <c r="GX441" s="83"/>
      <c r="GY441" s="83"/>
      <c r="GZ441" s="83"/>
      <c r="HA441" s="83"/>
      <c r="HB441" s="83"/>
      <c r="HC441" s="83"/>
      <c r="HD441" s="83"/>
      <c r="HE441" s="83"/>
      <c r="HF441" s="83"/>
      <c r="HG441" s="83"/>
      <c r="HH441" s="83"/>
      <c r="HI441" s="83"/>
      <c r="HJ441" s="83"/>
      <c r="HK441" s="83"/>
      <c r="HL441" s="83"/>
      <c r="HM441" s="83"/>
      <c r="HN441" s="83"/>
      <c r="HO441" s="83"/>
      <c r="HP441" s="83"/>
      <c r="HQ441" s="83"/>
      <c r="HR441" s="83"/>
      <c r="HS441" s="83"/>
      <c r="HT441" s="83"/>
      <c r="HU441" s="83"/>
      <c r="HV441" s="83"/>
      <c r="HW441" s="83"/>
      <c r="HX441" s="83"/>
      <c r="HY441" s="83"/>
      <c r="HZ441" s="83"/>
      <c r="IA441" s="83"/>
      <c r="IB441" s="83"/>
      <c r="IC441" s="83"/>
      <c r="ID441" s="83"/>
      <c r="IE441" s="83"/>
      <c r="IF441" s="83"/>
      <c r="IG441" s="83"/>
      <c r="IH441" s="83"/>
      <c r="II441" s="83"/>
      <c r="IJ441" s="83"/>
      <c r="IK441" s="83"/>
      <c r="IL441" s="83"/>
      <c r="IM441" s="83"/>
      <c r="IN441" s="83"/>
      <c r="IO441" s="83"/>
      <c r="IP441" s="83"/>
      <c r="IQ441" s="83"/>
      <c r="IR441" s="83"/>
      <c r="IS441" s="83"/>
      <c r="IT441" s="83"/>
      <c r="IU441" s="83"/>
      <c r="IV441" s="83"/>
      <c r="IW441" s="83"/>
      <c r="IX441" s="83"/>
      <c r="IY441" s="83"/>
      <c r="IZ441" s="83"/>
      <c r="JA441" s="83"/>
      <c r="JB441" s="83"/>
      <c r="JC441" s="83"/>
      <c r="JD441" s="83"/>
      <c r="JE441" s="83"/>
      <c r="JF441" s="83"/>
      <c r="JG441" s="83"/>
      <c r="JH441" s="83"/>
      <c r="JI441" s="83"/>
      <c r="JJ441" s="83"/>
      <c r="JK441" s="83"/>
      <c r="JL441" s="83"/>
      <c r="JM441" s="83"/>
      <c r="JN441" s="83"/>
      <c r="JO441" s="83"/>
      <c r="JP441" s="83"/>
      <c r="JQ441" s="83"/>
      <c r="JR441" s="83"/>
      <c r="JS441" s="83"/>
      <c r="JT441" s="83"/>
      <c r="JU441" s="83"/>
      <c r="JV441" s="83"/>
      <c r="JW441" s="83"/>
      <c r="JX441" s="83"/>
      <c r="JY441" s="83"/>
      <c r="JZ441" s="83"/>
      <c r="KA441" s="83"/>
      <c r="KB441" s="83"/>
      <c r="KC441" s="83"/>
      <c r="KD441" s="83"/>
      <c r="KE441" s="83"/>
      <c r="KF441" s="83"/>
      <c r="KG441" s="83"/>
      <c r="KH441" s="83"/>
      <c r="KI441" s="83"/>
      <c r="KJ441" s="83"/>
      <c r="KK441" s="83"/>
      <c r="KL441" s="83"/>
      <c r="KM441" s="83"/>
      <c r="KN441" s="83"/>
      <c r="KO441" s="83"/>
      <c r="KP441" s="83"/>
      <c r="KQ441" s="83"/>
      <c r="KR441" s="83"/>
      <c r="KS441" s="83"/>
      <c r="KT441" s="83"/>
      <c r="KU441" s="83"/>
      <c r="KV441" s="83"/>
      <c r="KW441" s="83"/>
      <c r="KX441" s="83"/>
      <c r="KY441" s="83"/>
      <c r="KZ441" s="83"/>
      <c r="LA441" s="83"/>
      <c r="LB441" s="83"/>
      <c r="LC441" s="83"/>
      <c r="LD441" s="83"/>
      <c r="LE441" s="83"/>
      <c r="LF441" s="83"/>
      <c r="LG441" s="83"/>
      <c r="LH441" s="83"/>
      <c r="LI441" s="83"/>
      <c r="LJ441" s="83"/>
      <c r="LK441" s="83"/>
      <c r="LL441" s="83"/>
      <c r="LM441" s="83"/>
      <c r="LN441" s="83"/>
      <c r="LO441" s="83"/>
      <c r="LP441" s="83"/>
      <c r="LQ441" s="83"/>
      <c r="LR441" s="83"/>
      <c r="LS441" s="83"/>
      <c r="LT441" s="83"/>
      <c r="LU441" s="83"/>
      <c r="LV441" s="83"/>
      <c r="LW441" s="83"/>
      <c r="LX441" s="83"/>
      <c r="LY441" s="83"/>
      <c r="LZ441" s="83"/>
      <c r="MA441" s="83"/>
      <c r="MB441" s="83"/>
      <c r="MC441" s="83"/>
      <c r="MD441" s="83"/>
      <c r="ME441" s="83"/>
      <c r="MF441" s="83"/>
      <c r="MG441" s="83"/>
      <c r="MH441" s="83"/>
      <c r="MI441" s="83"/>
      <c r="MJ441" s="83"/>
      <c r="MK441" s="83"/>
      <c r="ML441" s="83"/>
      <c r="MM441" s="83"/>
      <c r="MN441" s="83"/>
      <c r="MO441" s="83"/>
      <c r="MP441" s="83"/>
      <c r="MQ441" s="83"/>
      <c r="MR441" s="83"/>
      <c r="MS441" s="83"/>
      <c r="MT441" s="83"/>
      <c r="MU441" s="83"/>
      <c r="MV441" s="83"/>
      <c r="MW441" s="83"/>
      <c r="MX441" s="83"/>
      <c r="MY441" s="83"/>
      <c r="MZ441" s="83"/>
      <c r="NA441" s="83"/>
      <c r="NB441" s="83"/>
      <c r="NC441" s="83"/>
      <c r="ND441" s="83"/>
      <c r="NE441" s="83"/>
      <c r="NF441" s="83"/>
      <c r="NG441" s="83"/>
      <c r="NH441" s="83"/>
      <c r="NI441" s="83"/>
      <c r="NJ441" s="83"/>
      <c r="NK441" s="83"/>
      <c r="NL441" s="83"/>
      <c r="NM441" s="83"/>
      <c r="NN441" s="83"/>
      <c r="NO441" s="83"/>
      <c r="NP441" s="83"/>
      <c r="NQ441" s="83"/>
      <c r="NR441" s="83"/>
      <c r="NS441" s="83"/>
      <c r="NT441" s="83"/>
      <c r="NU441" s="83"/>
      <c r="NV441" s="83"/>
      <c r="NW441" s="83"/>
      <c r="NX441" s="83"/>
      <c r="NY441" s="83"/>
      <c r="NZ441" s="83"/>
      <c r="OA441" s="83"/>
      <c r="OB441" s="83"/>
      <c r="OC441" s="83"/>
      <c r="OD441" s="83"/>
      <c r="OE441" s="83"/>
      <c r="OF441" s="83"/>
      <c r="OG441" s="83"/>
      <c r="OH441" s="83"/>
      <c r="OI441" s="83"/>
      <c r="OJ441" s="83"/>
      <c r="OK441" s="83"/>
      <c r="OL441" s="83"/>
      <c r="OM441" s="83"/>
      <c r="ON441" s="83"/>
      <c r="OO441" s="83"/>
      <c r="OP441" s="83"/>
      <c r="OQ441" s="83"/>
      <c r="OR441" s="83"/>
      <c r="OS441" s="83"/>
      <c r="OT441" s="83"/>
      <c r="OU441" s="83"/>
      <c r="OV441" s="83"/>
      <c r="OW441" s="83"/>
      <c r="OX441" s="83"/>
      <c r="OY441" s="83"/>
      <c r="OZ441" s="83"/>
      <c r="PA441" s="83"/>
      <c r="PB441" s="83"/>
      <c r="PC441" s="83"/>
      <c r="PD441" s="83"/>
      <c r="PE441" s="83"/>
      <c r="PF441" s="83"/>
      <c r="PG441" s="83"/>
      <c r="PH441" s="83"/>
      <c r="PI441" s="83"/>
      <c r="PJ441" s="83"/>
      <c r="PK441" s="83"/>
      <c r="PL441" s="83"/>
      <c r="PM441" s="83"/>
      <c r="PN441" s="83"/>
      <c r="PO441" s="83"/>
      <c r="PP441" s="83"/>
      <c r="PQ441" s="83"/>
      <c r="PR441" s="83"/>
      <c r="PS441" s="83"/>
      <c r="PT441" s="83"/>
      <c r="PU441" s="83"/>
      <c r="PV441" s="83"/>
      <c r="PW441" s="83"/>
      <c r="PX441" s="83"/>
      <c r="PY441" s="83"/>
      <c r="PZ441" s="83"/>
      <c r="QA441" s="83"/>
      <c r="QB441" s="83"/>
      <c r="QC441" s="83"/>
      <c r="QD441" s="83"/>
      <c r="QE441" s="83"/>
      <c r="QF441" s="83"/>
      <c r="QG441" s="83"/>
      <c r="QH441" s="83"/>
      <c r="QI441" s="83"/>
      <c r="QJ441" s="83"/>
      <c r="QK441" s="83"/>
      <c r="QL441" s="83"/>
      <c r="QM441" s="83"/>
      <c r="QN441" s="83"/>
      <c r="QO441" s="83"/>
      <c r="QP441" s="83"/>
      <c r="QQ441" s="83"/>
      <c r="QR441" s="83"/>
      <c r="QS441" s="83"/>
      <c r="QT441" s="83"/>
      <c r="QU441" s="83"/>
      <c r="QV441" s="83"/>
      <c r="QW441" s="83"/>
      <c r="QX441" s="83"/>
      <c r="QY441" s="83"/>
      <c r="QZ441" s="83"/>
      <c r="RA441" s="83"/>
      <c r="RB441" s="83"/>
      <c r="RC441" s="83"/>
      <c r="RD441" s="83"/>
      <c r="RE441" s="83"/>
      <c r="RF441" s="83"/>
      <c r="RG441" s="83"/>
      <c r="RH441" s="83"/>
      <c r="RI441" s="83"/>
      <c r="RJ441" s="83"/>
      <c r="RK441" s="83"/>
      <c r="RL441" s="83"/>
      <c r="RM441" s="83"/>
      <c r="RN441" s="83"/>
      <c r="RO441" s="83"/>
      <c r="RP441" s="83"/>
      <c r="RQ441" s="83"/>
      <c r="RR441" s="83"/>
      <c r="RS441" s="83"/>
      <c r="RT441" s="83"/>
      <c r="RU441" s="83"/>
      <c r="RV441" s="83"/>
      <c r="RW441" s="83"/>
      <c r="RX441" s="83"/>
      <c r="RY441" s="83"/>
      <c r="RZ441" s="83"/>
      <c r="SA441" s="83"/>
      <c r="SB441" s="83"/>
      <c r="SC441" s="83"/>
      <c r="SD441" s="83"/>
      <c r="SE441" s="83"/>
      <c r="SF441" s="83"/>
      <c r="SG441" s="83"/>
      <c r="SH441" s="83"/>
      <c r="SI441" s="83"/>
      <c r="SJ441" s="83"/>
      <c r="SK441" s="83"/>
      <c r="SL441" s="83"/>
      <c r="SM441" s="83"/>
      <c r="SN441" s="83"/>
      <c r="SO441" s="83"/>
      <c r="SP441" s="83"/>
      <c r="SQ441" s="83"/>
      <c r="SR441" s="83"/>
      <c r="SS441" s="83"/>
      <c r="ST441" s="83"/>
      <c r="SU441" s="83"/>
      <c r="SV441" s="83"/>
      <c r="SW441" s="83"/>
      <c r="SX441" s="83"/>
      <c r="SY441" s="83"/>
      <c r="SZ441" s="83"/>
      <c r="TA441" s="83"/>
      <c r="TB441" s="83"/>
      <c r="TC441" s="83"/>
      <c r="TD441" s="83"/>
      <c r="TE441" s="83"/>
      <c r="TF441" s="83"/>
      <c r="TG441" s="83"/>
      <c r="TH441" s="83"/>
      <c r="TI441" s="83"/>
      <c r="TJ441" s="83"/>
      <c r="TK441" s="83"/>
      <c r="TL441" s="83"/>
      <c r="TM441" s="83"/>
      <c r="TN441" s="83"/>
      <c r="TO441" s="83"/>
      <c r="TP441" s="83"/>
      <c r="TQ441" s="83"/>
      <c r="TR441" s="83"/>
      <c r="TS441" s="83"/>
      <c r="TT441" s="83"/>
      <c r="TU441" s="83"/>
      <c r="TV441" s="83"/>
      <c r="TW441" s="83"/>
      <c r="TX441" s="83"/>
      <c r="TY441" s="83"/>
      <c r="TZ441" s="83"/>
      <c r="UA441" s="83"/>
      <c r="UB441" s="83"/>
      <c r="UC441" s="83"/>
      <c r="UD441" s="83"/>
      <c r="UE441" s="83"/>
      <c r="UF441" s="83"/>
      <c r="UG441" s="83"/>
      <c r="UH441" s="83"/>
      <c r="UI441" s="83"/>
      <c r="UJ441" s="83"/>
      <c r="UK441" s="83"/>
      <c r="UL441" s="83"/>
      <c r="UM441" s="83"/>
      <c r="UN441" s="83"/>
      <c r="UO441" s="83"/>
      <c r="UP441" s="83"/>
      <c r="UQ441" s="83"/>
      <c r="UR441" s="83"/>
      <c r="US441" s="83"/>
      <c r="UT441" s="83"/>
      <c r="UU441" s="83"/>
      <c r="UV441" s="83"/>
      <c r="UW441" s="83"/>
      <c r="UX441" s="83"/>
      <c r="UY441" s="83"/>
      <c r="UZ441" s="83"/>
      <c r="VA441" s="83"/>
      <c r="VB441" s="83"/>
      <c r="VC441" s="83"/>
      <c r="VD441" s="83"/>
      <c r="VE441" s="83"/>
      <c r="VF441" s="83"/>
      <c r="VG441" s="83"/>
      <c r="VH441" s="83"/>
      <c r="VI441" s="83"/>
      <c r="VJ441" s="83"/>
      <c r="VK441" s="83"/>
      <c r="VL441" s="83"/>
      <c r="VM441" s="83"/>
      <c r="VN441" s="83"/>
      <c r="VO441" s="83"/>
      <c r="VP441" s="83"/>
      <c r="VQ441" s="83"/>
      <c r="VR441" s="83"/>
      <c r="VS441" s="83"/>
      <c r="VT441" s="83"/>
      <c r="VU441" s="83"/>
      <c r="VV441" s="83"/>
      <c r="VW441" s="83"/>
      <c r="VX441" s="83"/>
      <c r="VY441" s="83"/>
      <c r="VZ441" s="83"/>
      <c r="WA441" s="83"/>
      <c r="WB441" s="83"/>
      <c r="WC441" s="83"/>
      <c r="WD441" s="83"/>
      <c r="WE441" s="83"/>
      <c r="WF441" s="83"/>
      <c r="WG441" s="83"/>
      <c r="WH441" s="83"/>
      <c r="WI441" s="83"/>
      <c r="WJ441" s="83"/>
      <c r="WK441" s="83"/>
      <c r="WL441" s="83"/>
      <c r="WM441" s="83"/>
      <c r="WN441" s="83"/>
      <c r="WO441" s="83"/>
      <c r="WP441" s="83"/>
      <c r="WQ441" s="83"/>
      <c r="WR441" s="83"/>
      <c r="WS441" s="83"/>
      <c r="WT441" s="83"/>
      <c r="WU441" s="83"/>
      <c r="WV441" s="83"/>
      <c r="WW441" s="83"/>
      <c r="WX441" s="83"/>
      <c r="WY441" s="83"/>
      <c r="WZ441" s="83"/>
      <c r="XA441" s="83"/>
      <c r="XB441" s="83"/>
      <c r="XC441" s="83"/>
      <c r="XD441" s="83"/>
      <c r="XE441" s="83"/>
      <c r="XF441" s="83"/>
      <c r="XG441" s="83"/>
      <c r="XH441" s="83"/>
      <c r="XI441" s="83"/>
      <c r="XJ441" s="83"/>
      <c r="XK441" s="83"/>
      <c r="XL441" s="83"/>
      <c r="XM441" s="83"/>
      <c r="XN441" s="83"/>
      <c r="XO441" s="83"/>
      <c r="XP441" s="83"/>
      <c r="XQ441" s="83"/>
      <c r="XR441" s="83"/>
      <c r="XS441" s="83"/>
      <c r="XT441" s="83"/>
      <c r="XU441" s="83"/>
      <c r="XV441" s="83"/>
      <c r="XW441" s="83"/>
      <c r="XX441" s="83"/>
      <c r="XY441" s="83"/>
      <c r="XZ441" s="83"/>
      <c r="YA441" s="83"/>
      <c r="YB441" s="83"/>
      <c r="YC441" s="83"/>
      <c r="YD441" s="83"/>
      <c r="YE441" s="83"/>
      <c r="YF441" s="83"/>
      <c r="YG441" s="83"/>
      <c r="YH441" s="83"/>
      <c r="YI441" s="83"/>
      <c r="YJ441" s="83"/>
      <c r="YK441" s="83"/>
      <c r="YL441" s="83"/>
      <c r="YM441" s="83"/>
      <c r="YN441" s="83"/>
      <c r="YO441" s="83"/>
      <c r="YP441" s="83"/>
      <c r="YQ441" s="83"/>
      <c r="YR441" s="83"/>
      <c r="YS441" s="83"/>
      <c r="YT441" s="83"/>
      <c r="YU441" s="83"/>
      <c r="YV441" s="83"/>
      <c r="YW441" s="83"/>
      <c r="YX441" s="83"/>
      <c r="YY441" s="83"/>
      <c r="YZ441" s="83"/>
      <c r="ZA441" s="83"/>
      <c r="ZB441" s="83"/>
      <c r="ZC441" s="83"/>
      <c r="ZD441" s="83"/>
      <c r="ZE441" s="83"/>
      <c r="ZF441" s="83"/>
      <c r="ZG441" s="83"/>
      <c r="ZH441" s="83"/>
      <c r="ZI441" s="83"/>
      <c r="ZJ441" s="83"/>
      <c r="ZK441" s="83"/>
      <c r="ZL441" s="83"/>
      <c r="ZM441" s="83"/>
      <c r="ZN441" s="83"/>
      <c r="ZO441" s="83"/>
      <c r="ZP441" s="83"/>
      <c r="ZQ441" s="83"/>
      <c r="ZR441" s="83"/>
      <c r="ZS441" s="83"/>
      <c r="ZT441" s="83"/>
      <c r="ZU441" s="83"/>
      <c r="ZV441" s="83"/>
      <c r="ZW441" s="83"/>
      <c r="ZX441" s="83"/>
      <c r="ZY441" s="83"/>
      <c r="ZZ441" s="83"/>
      <c r="AAA441" s="83"/>
      <c r="AAB441" s="83"/>
      <c r="AAC441" s="83"/>
      <c r="AAD441" s="83"/>
      <c r="AAE441" s="83"/>
      <c r="AAF441" s="83"/>
      <c r="AAG441" s="83"/>
      <c r="AAH441" s="83"/>
      <c r="AAI441" s="83"/>
      <c r="AAJ441" s="83"/>
      <c r="AAK441" s="83"/>
      <c r="AAL441" s="83"/>
      <c r="AAM441" s="83"/>
      <c r="AAN441" s="83"/>
      <c r="AAO441" s="83"/>
      <c r="AAP441" s="83"/>
      <c r="AAQ441" s="83"/>
      <c r="AAR441" s="83"/>
      <c r="AAS441" s="83"/>
      <c r="AAT441" s="83"/>
      <c r="AAU441" s="83"/>
      <c r="AAV441" s="83"/>
      <c r="AAW441" s="83"/>
      <c r="AAX441" s="83"/>
      <c r="AAY441" s="83"/>
      <c r="AAZ441" s="83"/>
      <c r="ABA441" s="83"/>
      <c r="ABB441" s="83"/>
      <c r="ABC441" s="83"/>
      <c r="ABD441" s="83"/>
      <c r="ABE441" s="83"/>
      <c r="ABF441" s="83"/>
      <c r="ABG441" s="83"/>
      <c r="ABH441" s="83"/>
      <c r="ABI441" s="83"/>
      <c r="ABJ441" s="83"/>
      <c r="ABK441" s="83"/>
      <c r="ABL441" s="83"/>
      <c r="ABM441" s="83"/>
      <c r="ABN441" s="83"/>
      <c r="ABO441" s="83"/>
      <c r="ABP441" s="83"/>
      <c r="ABQ441" s="83"/>
      <c r="ABR441" s="83"/>
      <c r="ABS441" s="83"/>
      <c r="ABT441" s="83"/>
      <c r="ABU441" s="83"/>
      <c r="ABV441" s="83"/>
      <c r="ABW441" s="83"/>
      <c r="ABX441" s="83"/>
      <c r="ABY441" s="83"/>
      <c r="ABZ441" s="83"/>
      <c r="ACA441" s="83"/>
      <c r="ACB441" s="83"/>
      <c r="ACC441" s="83"/>
      <c r="ACD441" s="83"/>
      <c r="ACE441" s="83"/>
      <c r="ACF441" s="83"/>
      <c r="ACG441" s="83"/>
      <c r="ACH441" s="83"/>
      <c r="ACI441" s="83"/>
      <c r="ACJ441" s="83"/>
      <c r="ACK441" s="83"/>
      <c r="ACL441" s="83"/>
      <c r="ACM441" s="83"/>
      <c r="ACN441" s="83"/>
      <c r="ACO441" s="83"/>
      <c r="ACP441" s="83"/>
      <c r="ACQ441" s="83"/>
      <c r="ACR441" s="83"/>
      <c r="ACS441" s="83"/>
      <c r="ACT441" s="83"/>
      <c r="ACU441" s="83"/>
      <c r="ACV441" s="83"/>
      <c r="ACW441" s="83"/>
      <c r="ACX441" s="83"/>
      <c r="ACY441" s="83"/>
      <c r="ACZ441" s="83"/>
      <c r="ADA441" s="83"/>
      <c r="ADB441" s="83"/>
      <c r="ADC441" s="83"/>
      <c r="ADD441" s="83"/>
      <c r="ADE441" s="83"/>
      <c r="ADF441" s="83"/>
      <c r="ADG441" s="83"/>
      <c r="ADH441" s="83"/>
      <c r="ADI441" s="83"/>
      <c r="ADJ441" s="83"/>
      <c r="ADK441" s="83"/>
      <c r="ADL441" s="83"/>
      <c r="ADM441" s="83"/>
      <c r="ADN441" s="83"/>
      <c r="ADO441" s="83"/>
      <c r="ADP441" s="83"/>
      <c r="ADQ441" s="83"/>
      <c r="ADR441" s="83"/>
      <c r="ADS441" s="83"/>
      <c r="ADT441" s="83"/>
      <c r="ADU441" s="83"/>
      <c r="ADV441" s="83"/>
      <c r="ADW441" s="83"/>
      <c r="ADX441" s="83"/>
      <c r="ADY441" s="83"/>
      <c r="ADZ441" s="83"/>
      <c r="AEA441" s="83"/>
      <c r="AEB441" s="83"/>
      <c r="AEC441" s="83"/>
      <c r="AED441" s="83"/>
      <c r="AEE441" s="83"/>
      <c r="AEF441" s="83"/>
      <c r="AEG441" s="83"/>
      <c r="AEH441" s="83"/>
      <c r="AEI441" s="83"/>
      <c r="AEJ441" s="83"/>
      <c r="AEK441" s="83"/>
      <c r="AEL441" s="83"/>
      <c r="AEM441" s="83"/>
      <c r="AEN441" s="83"/>
      <c r="AEO441" s="83"/>
      <c r="AEP441" s="83"/>
      <c r="AEQ441" s="83"/>
      <c r="AER441" s="83"/>
      <c r="AES441" s="83"/>
      <c r="AET441" s="83"/>
      <c r="AEU441" s="83"/>
      <c r="AEV441" s="83"/>
      <c r="AEW441" s="83"/>
      <c r="AEX441" s="83"/>
      <c r="AEY441" s="83"/>
      <c r="AEZ441" s="83"/>
      <c r="AFA441" s="83"/>
      <c r="AFB441" s="83"/>
      <c r="AFC441" s="83"/>
      <c r="AFD441" s="83"/>
      <c r="AFE441" s="83"/>
      <c r="AFF441" s="83"/>
      <c r="AFG441" s="83"/>
      <c r="AFH441" s="83"/>
      <c r="AFI441" s="83"/>
      <c r="AFJ441" s="83"/>
      <c r="AFK441" s="83"/>
      <c r="AFL441" s="83"/>
      <c r="AFM441" s="83"/>
      <c r="AFN441" s="83"/>
      <c r="AFO441" s="83"/>
      <c r="AFP441" s="83"/>
      <c r="AFQ441" s="83"/>
      <c r="AFR441" s="83"/>
      <c r="AFS441" s="83"/>
      <c r="AFT441" s="83"/>
      <c r="AFU441" s="83"/>
      <c r="AFV441" s="83"/>
      <c r="AFW441" s="83"/>
      <c r="AFX441" s="83"/>
      <c r="AFY441" s="83"/>
      <c r="AFZ441" s="83"/>
      <c r="AGA441" s="83"/>
      <c r="AGB441" s="83"/>
      <c r="AGC441" s="83"/>
      <c r="AGD441" s="83"/>
      <c r="AGE441" s="83"/>
      <c r="AGF441" s="83"/>
      <c r="AGG441" s="83"/>
      <c r="AGH441" s="83"/>
      <c r="AGI441" s="83"/>
      <c r="AGJ441" s="83"/>
      <c r="AGK441" s="83"/>
      <c r="AGL441" s="83"/>
      <c r="AGM441" s="83"/>
      <c r="AGN441" s="83"/>
      <c r="AGO441" s="83"/>
      <c r="AGP441" s="83"/>
      <c r="AGQ441" s="83"/>
      <c r="AGR441" s="83"/>
      <c r="AGS441" s="83"/>
      <c r="AGT441" s="83"/>
      <c r="AGU441" s="83"/>
      <c r="AGV441" s="83"/>
      <c r="AGW441" s="83"/>
      <c r="AGX441" s="83"/>
      <c r="AGY441" s="83"/>
      <c r="AGZ441" s="83"/>
      <c r="AHA441" s="83"/>
      <c r="AHB441" s="83"/>
      <c r="AHC441" s="83"/>
      <c r="AHD441" s="83"/>
      <c r="AHE441" s="83"/>
      <c r="AHF441" s="83"/>
      <c r="AHG441" s="83"/>
      <c r="AHH441" s="83"/>
      <c r="AHI441" s="83"/>
      <c r="AHJ441" s="83"/>
      <c r="AHK441" s="83"/>
      <c r="AHL441" s="83"/>
      <c r="AHM441" s="83"/>
      <c r="AHN441" s="83"/>
      <c r="AHO441" s="83"/>
      <c r="AHP441" s="83"/>
      <c r="AHQ441" s="83"/>
      <c r="AHR441" s="83"/>
      <c r="AHS441" s="83"/>
      <c r="AHT441" s="83"/>
      <c r="AHU441" s="83"/>
      <c r="AHV441" s="83"/>
      <c r="AHW441" s="83"/>
      <c r="AHX441" s="83"/>
      <c r="AHY441" s="83"/>
      <c r="AHZ441" s="83"/>
      <c r="AIA441" s="83"/>
      <c r="AIB441" s="83"/>
      <c r="AIC441" s="83"/>
      <c r="AID441" s="83"/>
      <c r="AIE441" s="83"/>
      <c r="AIF441" s="83"/>
      <c r="AIG441" s="83"/>
      <c r="AIH441" s="83"/>
      <c r="AII441" s="83"/>
      <c r="AIJ441" s="83"/>
      <c r="AIK441" s="83"/>
      <c r="AIL441" s="83"/>
      <c r="AIM441" s="83"/>
      <c r="AIN441" s="83"/>
      <c r="AIO441" s="83"/>
      <c r="AIP441" s="83"/>
      <c r="AIQ441" s="83"/>
      <c r="AIR441" s="83"/>
      <c r="AIS441" s="83"/>
      <c r="AIT441" s="83"/>
      <c r="AIU441" s="83"/>
      <c r="AIV441" s="83"/>
      <c r="AIW441" s="83"/>
      <c r="AIX441" s="83"/>
      <c r="AIY441" s="83"/>
      <c r="AIZ441" s="83"/>
      <c r="AJA441" s="83"/>
      <c r="AJB441" s="83"/>
      <c r="AJC441" s="83"/>
      <c r="AJD441" s="83"/>
      <c r="AJE441" s="83"/>
      <c r="AJF441" s="83"/>
      <c r="AJG441" s="83"/>
      <c r="AJH441" s="83"/>
      <c r="AJI441" s="83"/>
      <c r="AJJ441" s="83"/>
      <c r="AJK441" s="83"/>
      <c r="AJL441" s="83"/>
      <c r="AJM441" s="83"/>
      <c r="AJN441" s="83"/>
      <c r="AJO441" s="83"/>
      <c r="AJP441" s="83"/>
      <c r="AJQ441" s="83"/>
      <c r="AJR441" s="83"/>
      <c r="AJS441" s="83"/>
      <c r="AJT441" s="83"/>
      <c r="AJU441" s="83"/>
      <c r="AJV441" s="83"/>
      <c r="AJW441" s="83"/>
      <c r="AJX441" s="83"/>
      <c r="AJY441" s="83"/>
      <c r="AJZ441" s="83"/>
      <c r="AKA441" s="83"/>
      <c r="AKB441" s="83"/>
      <c r="AKC441" s="83"/>
      <c r="AKD441" s="83"/>
      <c r="AKE441" s="83"/>
      <c r="AKF441" s="83"/>
      <c r="AKG441" s="83"/>
      <c r="AKH441" s="83"/>
      <c r="AKI441" s="83"/>
      <c r="AKJ441" s="83"/>
      <c r="AKK441" s="83"/>
      <c r="AKL441" s="83"/>
      <c r="AKM441" s="83"/>
      <c r="AKN441" s="83"/>
      <c r="AKO441" s="83"/>
      <c r="AKP441" s="83"/>
      <c r="AKQ441" s="83"/>
      <c r="AKR441" s="83"/>
      <c r="AKS441" s="83"/>
      <c r="AKT441" s="83"/>
      <c r="AKU441" s="83"/>
      <c r="AKV441" s="83"/>
      <c r="AKW441" s="83"/>
      <c r="AKX441" s="83"/>
      <c r="AKY441" s="83"/>
      <c r="AKZ441" s="83"/>
      <c r="ALA441" s="83"/>
      <c r="ALB441" s="83"/>
      <c r="ALC441" s="83"/>
      <c r="ALD441" s="83"/>
      <c r="ALE441" s="83"/>
      <c r="ALF441" s="83"/>
      <c r="ALG441" s="83"/>
      <c r="ALH441" s="83"/>
      <c r="ALI441" s="83"/>
      <c r="ALJ441" s="83"/>
      <c r="ALK441" s="83"/>
      <c r="ALL441" s="83"/>
      <c r="ALM441" s="83"/>
      <c r="ALN441" s="83"/>
      <c r="ALO441" s="83"/>
      <c r="ALP441" s="83"/>
      <c r="ALQ441" s="83"/>
      <c r="ALR441" s="83"/>
      <c r="ALS441" s="83"/>
      <c r="ALT441" s="83"/>
      <c r="ALU441" s="83"/>
      <c r="ALV441" s="83"/>
      <c r="ALW441" s="83"/>
      <c r="ALX441" s="83"/>
      <c r="ALY441" s="83"/>
      <c r="ALZ441" s="83"/>
      <c r="AMA441" s="83"/>
      <c r="AMB441" s="83"/>
      <c r="AMC441" s="83"/>
      <c r="AMD441" s="83"/>
      <c r="AME441" s="83"/>
    </row>
    <row r="442" spans="1:1019" ht="38.25">
      <c r="A442" s="58" t="s">
        <v>1183</v>
      </c>
      <c r="B442" s="46" t="s">
        <v>1184</v>
      </c>
      <c r="C442" s="46">
        <v>1106674009661</v>
      </c>
      <c r="D442" s="99" t="s">
        <v>1185</v>
      </c>
      <c r="E442" s="99" t="s">
        <v>1186</v>
      </c>
      <c r="F442" s="46" t="s">
        <v>238</v>
      </c>
      <c r="G442" s="99" t="s">
        <v>550</v>
      </c>
      <c r="H442" s="46" t="s">
        <v>238</v>
      </c>
      <c r="I442" s="99" t="s">
        <v>549</v>
      </c>
      <c r="J442" s="46" t="s">
        <v>239</v>
      </c>
      <c r="K442" s="99" t="s">
        <v>1187</v>
      </c>
      <c r="L442" s="119">
        <v>1</v>
      </c>
      <c r="M442" s="63">
        <v>0.24</v>
      </c>
      <c r="N442" s="45" t="s">
        <v>432</v>
      </c>
      <c r="O442" s="63">
        <v>3.2000000000000001E-2</v>
      </c>
      <c r="P442" s="47" t="s">
        <v>1019</v>
      </c>
      <c r="Q442" s="47" t="s">
        <v>1019</v>
      </c>
      <c r="R442" s="47" t="s">
        <v>1019</v>
      </c>
      <c r="S442" s="48" t="s">
        <v>1018</v>
      </c>
      <c r="T442" s="48"/>
      <c r="U442" s="48"/>
      <c r="V442" s="48"/>
      <c r="W442" s="48"/>
      <c r="X442" s="48"/>
      <c r="Y442" s="48"/>
      <c r="Z442" s="48"/>
      <c r="AA442" s="47">
        <v>234</v>
      </c>
      <c r="AB442" s="48" t="s">
        <v>3</v>
      </c>
      <c r="AC442" s="48" t="s">
        <v>461</v>
      </c>
      <c r="AD442" s="45" t="s">
        <v>313</v>
      </c>
      <c r="AE442" s="45" t="s">
        <v>234</v>
      </c>
      <c r="AF442" s="48"/>
      <c r="AG442" s="48"/>
      <c r="AH442" s="45" t="s">
        <v>24</v>
      </c>
      <c r="AI442" s="45" t="s">
        <v>1184</v>
      </c>
      <c r="AJ442" s="45" t="s">
        <v>1185</v>
      </c>
      <c r="AK442" s="45" t="s">
        <v>1191</v>
      </c>
      <c r="AL442" s="48"/>
      <c r="AM442" s="48"/>
      <c r="AN442" s="27"/>
      <c r="AO442" s="28"/>
      <c r="AP442" s="29"/>
      <c r="AQ442" s="30"/>
    </row>
    <row r="443" spans="1:1019" ht="38.25">
      <c r="A443" s="58" t="s">
        <v>1189</v>
      </c>
      <c r="B443" s="46" t="s">
        <v>1687</v>
      </c>
      <c r="C443" s="46"/>
      <c r="D443" s="99" t="s">
        <v>1190</v>
      </c>
      <c r="E443" s="99" t="s">
        <v>1191</v>
      </c>
      <c r="F443" s="46" t="s">
        <v>238</v>
      </c>
      <c r="G443" s="99" t="s">
        <v>550</v>
      </c>
      <c r="H443" s="46" t="s">
        <v>238</v>
      </c>
      <c r="I443" s="99" t="s">
        <v>549</v>
      </c>
      <c r="J443" s="46" t="s">
        <v>238</v>
      </c>
      <c r="K443" s="99" t="s">
        <v>1132</v>
      </c>
      <c r="L443" s="88">
        <v>1</v>
      </c>
      <c r="M443" s="63">
        <v>0.24</v>
      </c>
      <c r="N443" s="45" t="s">
        <v>1101</v>
      </c>
      <c r="O443" s="63">
        <v>3.2000000000000001E-2</v>
      </c>
      <c r="P443" s="47" t="s">
        <v>1019</v>
      </c>
      <c r="Q443" s="47" t="s">
        <v>1019</v>
      </c>
      <c r="R443" s="47" t="s">
        <v>1019</v>
      </c>
      <c r="S443" s="48" t="s">
        <v>1018</v>
      </c>
      <c r="T443" s="48"/>
      <c r="U443" s="48"/>
      <c r="V443" s="48"/>
      <c r="W443" s="48"/>
      <c r="X443" s="48"/>
      <c r="Y443" s="48"/>
      <c r="Z443" s="48"/>
      <c r="AA443" s="47">
        <v>234</v>
      </c>
      <c r="AB443" s="48" t="s">
        <v>3</v>
      </c>
      <c r="AC443" s="48" t="s">
        <v>461</v>
      </c>
      <c r="AD443" s="45" t="s">
        <v>365</v>
      </c>
      <c r="AE443" s="45" t="s">
        <v>1069</v>
      </c>
      <c r="AF443" s="48"/>
      <c r="AG443" s="48"/>
      <c r="AH443" s="45"/>
      <c r="AI443" s="45" t="s">
        <v>1687</v>
      </c>
      <c r="AJ443" s="45" t="s">
        <v>1192</v>
      </c>
      <c r="AK443" s="45" t="s">
        <v>1188</v>
      </c>
      <c r="AL443" s="48"/>
      <c r="AM443" s="48"/>
      <c r="AN443" s="27"/>
      <c r="AO443" s="28"/>
      <c r="AP443" s="29"/>
      <c r="AQ443" s="30"/>
    </row>
    <row r="444" spans="1:1019" ht="38.25">
      <c r="A444" s="58" t="s">
        <v>1197</v>
      </c>
      <c r="B444" s="46"/>
      <c r="C444" s="46"/>
      <c r="D444" s="99" t="s">
        <v>1196</v>
      </c>
      <c r="E444" s="99" t="s">
        <v>1223</v>
      </c>
      <c r="F444" s="46" t="s">
        <v>238</v>
      </c>
      <c r="G444" s="99" t="s">
        <v>550</v>
      </c>
      <c r="H444" s="46" t="s">
        <v>238</v>
      </c>
      <c r="I444" s="99" t="s">
        <v>549</v>
      </c>
      <c r="J444" s="46" t="s">
        <v>301</v>
      </c>
      <c r="K444" s="99" t="s">
        <v>548</v>
      </c>
      <c r="L444" s="88">
        <v>1</v>
      </c>
      <c r="M444" s="63">
        <v>0.24</v>
      </c>
      <c r="N444" s="45" t="s">
        <v>432</v>
      </c>
      <c r="O444" s="63">
        <v>3.2000000000000001E-2</v>
      </c>
      <c r="P444" s="47" t="s">
        <v>1019</v>
      </c>
      <c r="Q444" s="47" t="s">
        <v>1019</v>
      </c>
      <c r="R444" s="47" t="s">
        <v>1019</v>
      </c>
      <c r="S444" s="48" t="s">
        <v>1018</v>
      </c>
      <c r="T444" s="48"/>
      <c r="U444" s="48"/>
      <c r="V444" s="48"/>
      <c r="W444" s="48"/>
      <c r="X444" s="48"/>
      <c r="Y444" s="48"/>
      <c r="Z444" s="48"/>
      <c r="AA444" s="47">
        <v>234</v>
      </c>
      <c r="AB444" s="48" t="s">
        <v>3</v>
      </c>
      <c r="AC444" s="48" t="s">
        <v>461</v>
      </c>
      <c r="AD444" s="45" t="s">
        <v>1195</v>
      </c>
      <c r="AE444" s="45" t="s">
        <v>1086</v>
      </c>
      <c r="AF444" s="48"/>
      <c r="AG444" s="48"/>
      <c r="AH444" s="45" t="s">
        <v>6</v>
      </c>
      <c r="AI444" s="45"/>
      <c r="AJ444" s="45" t="s">
        <v>1193</v>
      </c>
      <c r="AK444" s="45" t="s">
        <v>1194</v>
      </c>
      <c r="AL444" s="48"/>
      <c r="AM444" s="48"/>
      <c r="AN444" s="27"/>
      <c r="AO444" s="28"/>
      <c r="AP444" s="29"/>
      <c r="AQ444" s="30"/>
    </row>
    <row r="445" spans="1:1019" ht="76.5">
      <c r="A445" s="58" t="s">
        <v>1200</v>
      </c>
      <c r="B445" s="46"/>
      <c r="C445" s="46"/>
      <c r="D445" s="99" t="s">
        <v>1199</v>
      </c>
      <c r="E445" s="99" t="s">
        <v>1215</v>
      </c>
      <c r="F445" s="46" t="s">
        <v>238</v>
      </c>
      <c r="G445" s="99" t="s">
        <v>550</v>
      </c>
      <c r="H445" s="46" t="s">
        <v>238</v>
      </c>
      <c r="I445" s="99" t="s">
        <v>549</v>
      </c>
      <c r="J445" s="46" t="s">
        <v>239</v>
      </c>
      <c r="K445" s="99" t="s">
        <v>1187</v>
      </c>
      <c r="L445" s="88">
        <v>3</v>
      </c>
      <c r="M445" s="63">
        <v>0.75</v>
      </c>
      <c r="N445" s="45" t="s">
        <v>433</v>
      </c>
      <c r="O445" s="63">
        <v>6.5000000000000002E-2</v>
      </c>
      <c r="P445" s="47" t="s">
        <v>1019</v>
      </c>
      <c r="Q445" s="47" t="s">
        <v>1019</v>
      </c>
      <c r="R445" s="47" t="s">
        <v>1019</v>
      </c>
      <c r="S445" s="48" t="s">
        <v>1018</v>
      </c>
      <c r="T445" s="48"/>
      <c r="U445" s="48"/>
      <c r="V445" s="48"/>
      <c r="W445" s="48"/>
      <c r="X445" s="48"/>
      <c r="Y445" s="48"/>
      <c r="Z445" s="48"/>
      <c r="AA445" s="47">
        <v>234</v>
      </c>
      <c r="AB445" s="48" t="s">
        <v>3</v>
      </c>
      <c r="AC445" s="48" t="s">
        <v>461</v>
      </c>
      <c r="AD445" s="45" t="s">
        <v>230</v>
      </c>
      <c r="AE445" s="45" t="s">
        <v>1202</v>
      </c>
      <c r="AF445" s="48"/>
      <c r="AG445" s="48"/>
      <c r="AH445" s="45"/>
      <c r="AI445" s="45"/>
      <c r="AJ445" s="45" t="s">
        <v>1199</v>
      </c>
      <c r="AK445" s="45" t="s">
        <v>1198</v>
      </c>
      <c r="AL445" s="48"/>
      <c r="AM445" s="48"/>
      <c r="AN445" s="34"/>
      <c r="AO445" s="35"/>
      <c r="AP445" s="36"/>
      <c r="AQ445" s="37"/>
    </row>
    <row r="446" spans="1:1019" ht="25.5">
      <c r="A446" s="58" t="s">
        <v>1213</v>
      </c>
      <c r="B446" s="46" t="s">
        <v>1218</v>
      </c>
      <c r="C446" s="46">
        <v>1156683000077</v>
      </c>
      <c r="D446" s="99" t="s">
        <v>1216</v>
      </c>
      <c r="E446" s="99" t="s">
        <v>1201</v>
      </c>
      <c r="F446" s="46" t="s">
        <v>238</v>
      </c>
      <c r="G446" s="99" t="s">
        <v>550</v>
      </c>
      <c r="H446" s="46" t="s">
        <v>237</v>
      </c>
      <c r="I446" s="99" t="s">
        <v>548</v>
      </c>
      <c r="J446" s="46" t="s">
        <v>301</v>
      </c>
      <c r="K446" s="99" t="s">
        <v>548</v>
      </c>
      <c r="L446" s="88">
        <v>1</v>
      </c>
      <c r="M446" s="63">
        <v>0.75</v>
      </c>
      <c r="N446" s="45" t="s">
        <v>1125</v>
      </c>
      <c r="O446" s="63"/>
      <c r="P446" s="47" t="s">
        <v>1019</v>
      </c>
      <c r="Q446" s="47" t="s">
        <v>1019</v>
      </c>
      <c r="R446" s="47" t="s">
        <v>1019</v>
      </c>
      <c r="S446" s="48" t="s">
        <v>1018</v>
      </c>
      <c r="T446" s="48"/>
      <c r="U446" s="48">
        <v>1</v>
      </c>
      <c r="V446" s="55">
        <v>1.135</v>
      </c>
      <c r="W446" s="55" t="s">
        <v>1101</v>
      </c>
      <c r="X446" s="48">
        <v>0.08</v>
      </c>
      <c r="Y446" s="48">
        <v>3</v>
      </c>
      <c r="Z446" s="48" t="s">
        <v>1147</v>
      </c>
      <c r="AA446" s="47">
        <v>234</v>
      </c>
      <c r="AB446" s="48" t="s">
        <v>3</v>
      </c>
      <c r="AC446" s="48" t="s">
        <v>461</v>
      </c>
      <c r="AD446" s="45" t="s">
        <v>229</v>
      </c>
      <c r="AE446" s="45" t="s">
        <v>237</v>
      </c>
      <c r="AF446" s="48"/>
      <c r="AG446" s="48"/>
      <c r="AH446" s="45"/>
      <c r="AI446" s="45"/>
      <c r="AJ446" s="45"/>
      <c r="AK446" s="45"/>
      <c r="AL446" s="48"/>
      <c r="AM446" s="48"/>
      <c r="AN446" s="34"/>
      <c r="AO446" s="35"/>
      <c r="AP446" s="36"/>
      <c r="AQ446" s="37"/>
    </row>
    <row r="447" spans="1:1019" ht="36.75" customHeight="1">
      <c r="A447" s="66" t="s">
        <v>1217</v>
      </c>
      <c r="B447" s="46" t="s">
        <v>1552</v>
      </c>
      <c r="C447" s="46">
        <v>304660304700042</v>
      </c>
      <c r="D447" s="99" t="s">
        <v>1553</v>
      </c>
      <c r="E447" s="99" t="s">
        <v>1554</v>
      </c>
      <c r="F447" s="46" t="s">
        <v>238</v>
      </c>
      <c r="G447" s="99" t="s">
        <v>550</v>
      </c>
      <c r="H447" s="46" t="s">
        <v>237</v>
      </c>
      <c r="I447" s="99" t="s">
        <v>548</v>
      </c>
      <c r="J447" s="46" t="s">
        <v>301</v>
      </c>
      <c r="K447" s="99" t="s">
        <v>548</v>
      </c>
      <c r="L447" s="88">
        <v>1</v>
      </c>
      <c r="M447" s="63">
        <v>0.8</v>
      </c>
      <c r="N447" s="45" t="s">
        <v>1104</v>
      </c>
      <c r="O447" s="63"/>
      <c r="P447" s="62" t="s">
        <v>1019</v>
      </c>
      <c r="Q447" s="62" t="s">
        <v>1019</v>
      </c>
      <c r="R447" s="62" t="s">
        <v>1019</v>
      </c>
      <c r="S447" s="48" t="s">
        <v>1018</v>
      </c>
      <c r="T447" s="45"/>
      <c r="U447" s="45"/>
      <c r="V447" s="45"/>
      <c r="W447" s="45"/>
      <c r="X447" s="45"/>
      <c r="Y447" s="45"/>
      <c r="Z447" s="45"/>
      <c r="AA447" s="45" t="s">
        <v>1017</v>
      </c>
      <c r="AB447" s="48" t="s">
        <v>3</v>
      </c>
      <c r="AC447" s="48" t="s">
        <v>461</v>
      </c>
      <c r="AD447" s="45" t="s">
        <v>491</v>
      </c>
      <c r="AE447" s="45" t="s">
        <v>1021</v>
      </c>
      <c r="AF447" s="45"/>
      <c r="AG447" s="45"/>
      <c r="AH447" s="45" t="s">
        <v>6</v>
      </c>
      <c r="AI447" s="45" t="s">
        <v>1552</v>
      </c>
      <c r="AJ447" s="45" t="s">
        <v>1555</v>
      </c>
      <c r="AK447" s="45" t="s">
        <v>1556</v>
      </c>
      <c r="AL447" s="45"/>
      <c r="AM447" s="45"/>
    </row>
    <row r="448" spans="1:1019" ht="38.25">
      <c r="A448" s="58" t="s">
        <v>1224</v>
      </c>
      <c r="B448" s="46" t="s">
        <v>1225</v>
      </c>
      <c r="C448" s="46"/>
      <c r="D448" s="99" t="s">
        <v>1226</v>
      </c>
      <c r="E448" s="99" t="s">
        <v>1227</v>
      </c>
      <c r="F448" s="46" t="s">
        <v>238</v>
      </c>
      <c r="G448" s="99" t="s">
        <v>550</v>
      </c>
      <c r="H448" s="46"/>
      <c r="I448" s="99"/>
      <c r="J448" s="46" t="s">
        <v>238</v>
      </c>
      <c r="K448" s="99" t="s">
        <v>1132</v>
      </c>
      <c r="L448" s="119">
        <v>1</v>
      </c>
      <c r="M448" s="63">
        <v>0.75</v>
      </c>
      <c r="N448" s="45" t="s">
        <v>1228</v>
      </c>
      <c r="O448" s="63">
        <v>0.05</v>
      </c>
      <c r="P448" s="47" t="s">
        <v>1019</v>
      </c>
      <c r="Q448" s="47" t="s">
        <v>1019</v>
      </c>
      <c r="R448" s="47" t="s">
        <v>1019</v>
      </c>
      <c r="S448" s="48" t="s">
        <v>1018</v>
      </c>
      <c r="T448" s="45"/>
      <c r="U448" s="45"/>
      <c r="V448" s="45"/>
      <c r="W448" s="45"/>
      <c r="X448" s="45"/>
      <c r="Y448" s="45"/>
      <c r="Z448" s="45"/>
      <c r="AA448" s="45" t="s">
        <v>1017</v>
      </c>
      <c r="AB448" s="48" t="s">
        <v>3</v>
      </c>
      <c r="AC448" s="48" t="s">
        <v>461</v>
      </c>
      <c r="AD448" s="45" t="s">
        <v>315</v>
      </c>
      <c r="AE448" s="45" t="s">
        <v>417</v>
      </c>
      <c r="AF448" s="45"/>
      <c r="AG448" s="45"/>
      <c r="AH448" s="45" t="s">
        <v>6</v>
      </c>
      <c r="AI448" s="45" t="s">
        <v>1229</v>
      </c>
      <c r="AJ448" s="45" t="s">
        <v>1226</v>
      </c>
      <c r="AK448" s="45" t="s">
        <v>1227</v>
      </c>
      <c r="AL448" s="45"/>
      <c r="AM448" s="45"/>
    </row>
    <row r="449" spans="1:40" ht="38.25">
      <c r="A449" s="59" t="s">
        <v>1230</v>
      </c>
      <c r="B449" s="46" t="s">
        <v>1231</v>
      </c>
      <c r="C449" s="46">
        <v>317665800145831</v>
      </c>
      <c r="D449" s="99" t="s">
        <v>1232</v>
      </c>
      <c r="E449" s="99" t="s">
        <v>1233</v>
      </c>
      <c r="F449" s="46" t="s">
        <v>238</v>
      </c>
      <c r="G449" s="99" t="s">
        <v>550</v>
      </c>
      <c r="H449" s="46" t="s">
        <v>235</v>
      </c>
      <c r="I449" s="99" t="s">
        <v>1131</v>
      </c>
      <c r="J449" s="46" t="s">
        <v>238</v>
      </c>
      <c r="K449" s="99" t="s">
        <v>1132</v>
      </c>
      <c r="L449" s="120">
        <v>1</v>
      </c>
      <c r="M449" s="64">
        <v>0.8</v>
      </c>
      <c r="N449" s="45" t="s">
        <v>433</v>
      </c>
      <c r="O449" s="77" t="s">
        <v>1234</v>
      </c>
      <c r="P449" s="47" t="s">
        <v>1019</v>
      </c>
      <c r="Q449" s="47" t="s">
        <v>1019</v>
      </c>
      <c r="R449" s="47" t="s">
        <v>1019</v>
      </c>
      <c r="S449" s="45" t="s">
        <v>1018</v>
      </c>
      <c r="T449" s="45"/>
      <c r="U449" s="45"/>
      <c r="V449" s="45"/>
      <c r="W449" s="45"/>
      <c r="X449" s="45"/>
      <c r="Y449" s="45"/>
      <c r="Z449" s="45"/>
      <c r="AA449" s="45" t="s">
        <v>1017</v>
      </c>
      <c r="AB449" s="45" t="s">
        <v>3</v>
      </c>
      <c r="AC449" s="45" t="s">
        <v>461</v>
      </c>
      <c r="AD449" s="45" t="s">
        <v>383</v>
      </c>
      <c r="AE449" s="45" t="s">
        <v>1050</v>
      </c>
      <c r="AF449" s="45"/>
      <c r="AG449" s="45"/>
      <c r="AH449" s="45" t="s">
        <v>1235</v>
      </c>
      <c r="AI449" s="45" t="s">
        <v>1231</v>
      </c>
      <c r="AJ449" s="45" t="s">
        <v>1232</v>
      </c>
      <c r="AK449" s="45" t="s">
        <v>1236</v>
      </c>
      <c r="AL449" s="45"/>
      <c r="AM449" s="45"/>
    </row>
    <row r="450" spans="1:40" ht="25.5">
      <c r="A450" s="59" t="s">
        <v>1237</v>
      </c>
      <c r="B450" s="46" t="s">
        <v>1238</v>
      </c>
      <c r="C450" s="46">
        <v>1026600627701</v>
      </c>
      <c r="D450" s="99" t="s">
        <v>1239</v>
      </c>
      <c r="E450" s="99" t="s">
        <v>1240</v>
      </c>
      <c r="F450" s="46" t="s">
        <v>238</v>
      </c>
      <c r="G450" s="99" t="s">
        <v>550</v>
      </c>
      <c r="H450" s="46" t="s">
        <v>237</v>
      </c>
      <c r="I450" s="99" t="s">
        <v>548</v>
      </c>
      <c r="J450" s="46" t="s">
        <v>238</v>
      </c>
      <c r="K450" s="99" t="s">
        <v>1132</v>
      </c>
      <c r="L450" s="120">
        <v>1</v>
      </c>
      <c r="M450" s="64">
        <v>0.75</v>
      </c>
      <c r="N450" s="45" t="s">
        <v>433</v>
      </c>
      <c r="O450" s="77" t="s">
        <v>1234</v>
      </c>
      <c r="P450" s="47" t="s">
        <v>1019</v>
      </c>
      <c r="Q450" s="47" t="s">
        <v>1019</v>
      </c>
      <c r="R450" s="47" t="s">
        <v>1019</v>
      </c>
      <c r="S450" s="45" t="s">
        <v>1018</v>
      </c>
      <c r="T450" s="45"/>
      <c r="U450" s="45"/>
      <c r="V450" s="45"/>
      <c r="W450" s="45"/>
      <c r="X450" s="45"/>
      <c r="Y450" s="45"/>
      <c r="Z450" s="45"/>
      <c r="AA450" s="45" t="s">
        <v>1017</v>
      </c>
      <c r="AB450" s="45" t="s">
        <v>3</v>
      </c>
      <c r="AC450" s="45" t="s">
        <v>461</v>
      </c>
      <c r="AD450" s="45" t="s">
        <v>1241</v>
      </c>
      <c r="AE450" s="45"/>
      <c r="AF450" s="45"/>
      <c r="AG450" s="45"/>
      <c r="AH450" s="45" t="s">
        <v>1242</v>
      </c>
      <c r="AI450" s="45" t="s">
        <v>1238</v>
      </c>
      <c r="AJ450" s="45" t="s">
        <v>1239</v>
      </c>
      <c r="AK450" s="45" t="s">
        <v>1243</v>
      </c>
      <c r="AL450" s="45"/>
      <c r="AM450" s="45"/>
    </row>
    <row r="451" spans="1:40" ht="25.5">
      <c r="A451" s="59" t="s">
        <v>1244</v>
      </c>
      <c r="B451" s="46" t="s">
        <v>1245</v>
      </c>
      <c r="C451" s="46">
        <v>1156683000561</v>
      </c>
      <c r="D451" s="99" t="s">
        <v>1246</v>
      </c>
      <c r="E451" s="99" t="s">
        <v>1247</v>
      </c>
      <c r="F451" s="46" t="s">
        <v>238</v>
      </c>
      <c r="G451" s="99" t="s">
        <v>550</v>
      </c>
      <c r="H451" s="46" t="s">
        <v>238</v>
      </c>
      <c r="I451" s="99" t="s">
        <v>549</v>
      </c>
      <c r="J451" s="46" t="s">
        <v>301</v>
      </c>
      <c r="K451" s="99" t="s">
        <v>1133</v>
      </c>
      <c r="L451" s="120">
        <v>2</v>
      </c>
      <c r="M451" s="64">
        <v>1</v>
      </c>
      <c r="N451" s="45" t="s">
        <v>1248</v>
      </c>
      <c r="O451" s="77" t="s">
        <v>1234</v>
      </c>
      <c r="P451" s="47" t="s">
        <v>1019</v>
      </c>
      <c r="Q451" s="47" t="s">
        <v>1019</v>
      </c>
      <c r="R451" s="47" t="s">
        <v>1019</v>
      </c>
      <c r="S451" s="45" t="s">
        <v>1018</v>
      </c>
      <c r="T451" s="45"/>
      <c r="U451" s="45"/>
      <c r="V451" s="45"/>
      <c r="W451" s="45"/>
      <c r="X451" s="45"/>
      <c r="Y451" s="45"/>
      <c r="Z451" s="45"/>
      <c r="AA451" s="45" t="s">
        <v>1017</v>
      </c>
      <c r="AB451" s="45" t="s">
        <v>3</v>
      </c>
      <c r="AC451" s="45" t="s">
        <v>461</v>
      </c>
      <c r="AD451" s="45" t="s">
        <v>1249</v>
      </c>
      <c r="AE451" s="45"/>
      <c r="AF451" s="45"/>
      <c r="AG451" s="45"/>
      <c r="AH451" s="45" t="s">
        <v>1242</v>
      </c>
      <c r="AI451" s="45" t="s">
        <v>1245</v>
      </c>
      <c r="AJ451" s="45" t="s">
        <v>1246</v>
      </c>
      <c r="AK451" s="45" t="s">
        <v>1247</v>
      </c>
      <c r="AL451" s="45"/>
      <c r="AM451" s="45"/>
    </row>
    <row r="452" spans="1:40" ht="42" customHeight="1">
      <c r="A452" s="59" t="s">
        <v>1250</v>
      </c>
      <c r="B452" s="46" t="s">
        <v>1251</v>
      </c>
      <c r="C452" s="46">
        <v>1036600104573</v>
      </c>
      <c r="D452" s="99" t="s">
        <v>1252</v>
      </c>
      <c r="E452" s="99" t="s">
        <v>1253</v>
      </c>
      <c r="F452" s="46" t="s">
        <v>238</v>
      </c>
      <c r="G452" s="99" t="s">
        <v>550</v>
      </c>
      <c r="H452" s="46" t="s">
        <v>238</v>
      </c>
      <c r="I452" s="99" t="s">
        <v>549</v>
      </c>
      <c r="J452" s="46" t="s">
        <v>238</v>
      </c>
      <c r="K452" s="99" t="s">
        <v>1132</v>
      </c>
      <c r="L452" s="120">
        <v>2</v>
      </c>
      <c r="M452" s="64">
        <v>0.75</v>
      </c>
      <c r="N452" s="45" t="s">
        <v>1018</v>
      </c>
      <c r="O452" s="77" t="s">
        <v>1234</v>
      </c>
      <c r="P452" s="47" t="s">
        <v>1019</v>
      </c>
      <c r="Q452" s="47" t="s">
        <v>1019</v>
      </c>
      <c r="R452" s="47" t="s">
        <v>1019</v>
      </c>
      <c r="S452" s="45" t="s">
        <v>1018</v>
      </c>
      <c r="T452" s="45"/>
      <c r="U452" s="45"/>
      <c r="V452" s="45"/>
      <c r="W452" s="45"/>
      <c r="X452" s="45"/>
      <c r="Y452" s="45"/>
      <c r="Z452" s="45"/>
      <c r="AA452" s="45" t="s">
        <v>1017</v>
      </c>
      <c r="AB452" s="45" t="s">
        <v>3</v>
      </c>
      <c r="AC452" s="45" t="s">
        <v>461</v>
      </c>
      <c r="AD452" s="45" t="s">
        <v>1254</v>
      </c>
      <c r="AE452" s="45" t="s">
        <v>1255</v>
      </c>
      <c r="AF452" s="45"/>
      <c r="AG452" s="45"/>
      <c r="AH452" s="45" t="s">
        <v>24</v>
      </c>
      <c r="AI452" s="45" t="s">
        <v>1251</v>
      </c>
      <c r="AJ452" s="45" t="s">
        <v>1256</v>
      </c>
      <c r="AK452" s="45" t="s">
        <v>1253</v>
      </c>
      <c r="AL452" s="45"/>
      <c r="AM452" s="45"/>
    </row>
    <row r="453" spans="1:40" ht="38.25">
      <c r="A453" s="59" t="s">
        <v>1257</v>
      </c>
      <c r="B453" s="46" t="s">
        <v>1258</v>
      </c>
      <c r="C453" s="46">
        <v>1026600627382</v>
      </c>
      <c r="D453" s="99" t="s">
        <v>1259</v>
      </c>
      <c r="E453" s="99" t="s">
        <v>1260</v>
      </c>
      <c r="F453" s="46" t="s">
        <v>238</v>
      </c>
      <c r="G453" s="99" t="s">
        <v>550</v>
      </c>
      <c r="H453" s="46"/>
      <c r="I453" s="99"/>
      <c r="J453" s="46" t="s">
        <v>238</v>
      </c>
      <c r="K453" s="99" t="s">
        <v>1132</v>
      </c>
      <c r="L453" s="120">
        <v>3</v>
      </c>
      <c r="M453" s="64">
        <v>0.75</v>
      </c>
      <c r="N453" s="45" t="s">
        <v>433</v>
      </c>
      <c r="O453" s="77" t="s">
        <v>1234</v>
      </c>
      <c r="P453" s="62" t="s">
        <v>1019</v>
      </c>
      <c r="Q453" s="62" t="s">
        <v>1019</v>
      </c>
      <c r="R453" s="62" t="s">
        <v>1019</v>
      </c>
      <c r="S453" s="45" t="s">
        <v>1018</v>
      </c>
      <c r="T453" s="45"/>
      <c r="U453" s="45"/>
      <c r="V453" s="45"/>
      <c r="W453" s="45"/>
      <c r="X453" s="45"/>
      <c r="Y453" s="45"/>
      <c r="Z453" s="45"/>
      <c r="AA453" s="45" t="s">
        <v>1017</v>
      </c>
      <c r="AB453" s="45" t="s">
        <v>3</v>
      </c>
      <c r="AC453" s="45" t="s">
        <v>461</v>
      </c>
      <c r="AD453" s="45" t="s">
        <v>1254</v>
      </c>
      <c r="AE453" s="45" t="s">
        <v>327</v>
      </c>
      <c r="AF453" s="45"/>
      <c r="AG453" s="45"/>
      <c r="AH453" s="45" t="s">
        <v>24</v>
      </c>
      <c r="AI453" s="45" t="s">
        <v>1258</v>
      </c>
      <c r="AJ453" s="45" t="s">
        <v>1261</v>
      </c>
      <c r="AK453" s="45" t="s">
        <v>1260</v>
      </c>
      <c r="AL453" s="45"/>
      <c r="AM453" s="45"/>
    </row>
    <row r="454" spans="1:40" ht="25.5">
      <c r="A454" s="59" t="s">
        <v>1262</v>
      </c>
      <c r="B454" s="46" t="s">
        <v>1263</v>
      </c>
      <c r="C454" s="46">
        <v>1026600632376</v>
      </c>
      <c r="D454" s="99" t="s">
        <v>1264</v>
      </c>
      <c r="E454" s="99" t="s">
        <v>1243</v>
      </c>
      <c r="F454" s="46" t="s">
        <v>238</v>
      </c>
      <c r="G454" s="99" t="s">
        <v>550</v>
      </c>
      <c r="H454" s="46" t="s">
        <v>238</v>
      </c>
      <c r="I454" s="99" t="s">
        <v>549</v>
      </c>
      <c r="J454" s="46" t="s">
        <v>301</v>
      </c>
      <c r="K454" s="99" t="s">
        <v>1133</v>
      </c>
      <c r="L454" s="120">
        <v>1</v>
      </c>
      <c r="M454" s="64">
        <v>0.6</v>
      </c>
      <c r="N454" s="45" t="s">
        <v>433</v>
      </c>
      <c r="O454" s="77" t="s">
        <v>1452</v>
      </c>
      <c r="P454" s="62" t="s">
        <v>1019</v>
      </c>
      <c r="Q454" s="62" t="s">
        <v>1019</v>
      </c>
      <c r="R454" s="62" t="s">
        <v>1019</v>
      </c>
      <c r="S454" s="45" t="s">
        <v>1018</v>
      </c>
      <c r="T454" s="45"/>
      <c r="U454" s="45"/>
      <c r="V454" s="45"/>
      <c r="W454" s="45"/>
      <c r="X454" s="45"/>
      <c r="Y454" s="45"/>
      <c r="Z454" s="45"/>
      <c r="AA454" s="45" t="s">
        <v>1017</v>
      </c>
      <c r="AB454" s="45" t="s">
        <v>3</v>
      </c>
      <c r="AC454" s="45" t="s">
        <v>461</v>
      </c>
      <c r="AD454" s="45" t="s">
        <v>1241</v>
      </c>
      <c r="AE454" s="45"/>
      <c r="AF454" s="45"/>
      <c r="AG454" s="45"/>
      <c r="AH454" s="45" t="s">
        <v>1242</v>
      </c>
      <c r="AI454" s="45" t="s">
        <v>1263</v>
      </c>
      <c r="AJ454" s="45" t="s">
        <v>1266</v>
      </c>
      <c r="AK454" s="45" t="s">
        <v>1243</v>
      </c>
      <c r="AL454" s="45"/>
      <c r="AM454" s="45"/>
    </row>
    <row r="455" spans="1:40" ht="25.5">
      <c r="A455" s="59" t="s">
        <v>1267</v>
      </c>
      <c r="B455" s="46" t="s">
        <v>1268</v>
      </c>
      <c r="C455" s="46">
        <v>1026600631529</v>
      </c>
      <c r="D455" s="99" t="s">
        <v>1269</v>
      </c>
      <c r="E455" s="99" t="s">
        <v>1270</v>
      </c>
      <c r="F455" s="46" t="s">
        <v>238</v>
      </c>
      <c r="G455" s="99" t="s">
        <v>550</v>
      </c>
      <c r="H455" s="46" t="s">
        <v>238</v>
      </c>
      <c r="I455" s="99" t="s">
        <v>549</v>
      </c>
      <c r="J455" s="46" t="s">
        <v>239</v>
      </c>
      <c r="K455" s="99" t="s">
        <v>1187</v>
      </c>
      <c r="L455" s="120">
        <v>1</v>
      </c>
      <c r="M455" s="64">
        <v>0.75</v>
      </c>
      <c r="N455" s="45" t="s">
        <v>1271</v>
      </c>
      <c r="O455" s="77" t="s">
        <v>1234</v>
      </c>
      <c r="P455" s="62" t="s">
        <v>1019</v>
      </c>
      <c r="Q455" s="62" t="s">
        <v>1019</v>
      </c>
      <c r="R455" s="62" t="s">
        <v>1019</v>
      </c>
      <c r="S455" s="45" t="s">
        <v>1018</v>
      </c>
      <c r="T455" s="45"/>
      <c r="U455" s="45"/>
      <c r="V455" s="45"/>
      <c r="W455" s="45"/>
      <c r="X455" s="45"/>
      <c r="Y455" s="45"/>
      <c r="Z455" s="45"/>
      <c r="AA455" s="45" t="s">
        <v>1017</v>
      </c>
      <c r="AB455" s="45" t="s">
        <v>3</v>
      </c>
      <c r="AC455" s="45" t="s">
        <v>461</v>
      </c>
      <c r="AD455" s="45" t="s">
        <v>1273</v>
      </c>
      <c r="AE455" s="45"/>
      <c r="AF455" s="45"/>
      <c r="AG455" s="45"/>
      <c r="AH455" s="45" t="s">
        <v>1274</v>
      </c>
      <c r="AI455" s="45" t="s">
        <v>1268</v>
      </c>
      <c r="AJ455" s="45" t="s">
        <v>1275</v>
      </c>
      <c r="AK455" s="45" t="s">
        <v>1270</v>
      </c>
      <c r="AL455" s="45"/>
      <c r="AM455" s="45"/>
    </row>
    <row r="456" spans="1:40" ht="25.5">
      <c r="A456" s="59" t="s">
        <v>1276</v>
      </c>
      <c r="B456" s="46" t="s">
        <v>1277</v>
      </c>
      <c r="C456" s="46">
        <v>1106603000514</v>
      </c>
      <c r="D456" s="99" t="s">
        <v>1279</v>
      </c>
      <c r="E456" s="99" t="s">
        <v>1278</v>
      </c>
      <c r="F456" s="46" t="s">
        <v>238</v>
      </c>
      <c r="G456" s="99" t="s">
        <v>550</v>
      </c>
      <c r="H456" s="46" t="s">
        <v>238</v>
      </c>
      <c r="I456" s="99" t="s">
        <v>549</v>
      </c>
      <c r="J456" s="46" t="s">
        <v>238</v>
      </c>
      <c r="K456" s="99" t="s">
        <v>1132</v>
      </c>
      <c r="L456" s="120">
        <v>1</v>
      </c>
      <c r="M456" s="64">
        <v>0.75</v>
      </c>
      <c r="N456" s="45" t="s">
        <v>432</v>
      </c>
      <c r="O456" s="77" t="s">
        <v>1234</v>
      </c>
      <c r="P456" s="62" t="s">
        <v>1019</v>
      </c>
      <c r="Q456" s="62" t="s">
        <v>1019</v>
      </c>
      <c r="R456" s="62" t="s">
        <v>1019</v>
      </c>
      <c r="S456" s="45" t="s">
        <v>1018</v>
      </c>
      <c r="T456" s="45"/>
      <c r="U456" s="45"/>
      <c r="V456" s="45"/>
      <c r="W456" s="45"/>
      <c r="X456" s="45"/>
      <c r="Y456" s="45"/>
      <c r="Z456" s="45"/>
      <c r="AA456" s="45" t="s">
        <v>1017</v>
      </c>
      <c r="AB456" s="45" t="s">
        <v>3</v>
      </c>
      <c r="AC456" s="45" t="s">
        <v>461</v>
      </c>
      <c r="AD456" s="45" t="s">
        <v>1280</v>
      </c>
      <c r="AE456" s="45" t="s">
        <v>391</v>
      </c>
      <c r="AF456" s="45"/>
      <c r="AG456" s="45"/>
      <c r="AH456" s="45" t="s">
        <v>1279</v>
      </c>
      <c r="AI456" s="45" t="s">
        <v>1277</v>
      </c>
      <c r="AJ456" s="45" t="s">
        <v>1281</v>
      </c>
      <c r="AK456" s="45" t="s">
        <v>1282</v>
      </c>
      <c r="AL456" s="45"/>
      <c r="AM456" s="45"/>
      <c r="AN456" s="31"/>
    </row>
    <row r="457" spans="1:40" ht="25.5">
      <c r="A457" s="59" t="s">
        <v>1283</v>
      </c>
      <c r="B457" s="46" t="s">
        <v>1284</v>
      </c>
      <c r="C457" s="46">
        <v>1026600327756</v>
      </c>
      <c r="D457" s="99" t="s">
        <v>1285</v>
      </c>
      <c r="E457" s="99" t="s">
        <v>1286</v>
      </c>
      <c r="F457" s="46" t="s">
        <v>238</v>
      </c>
      <c r="G457" s="99" t="s">
        <v>550</v>
      </c>
      <c r="H457" s="46" t="s">
        <v>238</v>
      </c>
      <c r="I457" s="99" t="s">
        <v>549</v>
      </c>
      <c r="J457" s="46" t="s">
        <v>301</v>
      </c>
      <c r="K457" s="99" t="s">
        <v>548</v>
      </c>
      <c r="L457" s="120">
        <v>1</v>
      </c>
      <c r="M457" s="64">
        <v>0.63</v>
      </c>
      <c r="N457" s="45" t="s">
        <v>432</v>
      </c>
      <c r="O457" s="77" t="s">
        <v>1338</v>
      </c>
      <c r="P457" s="62" t="s">
        <v>1019</v>
      </c>
      <c r="Q457" s="62" t="s">
        <v>1019</v>
      </c>
      <c r="R457" s="62" t="s">
        <v>1019</v>
      </c>
      <c r="S457" s="45" t="s">
        <v>1018</v>
      </c>
      <c r="T457" s="45"/>
      <c r="U457" s="45"/>
      <c r="V457" s="45"/>
      <c r="W457" s="45"/>
      <c r="X457" s="45"/>
      <c r="Y457" s="45"/>
      <c r="Z457" s="45"/>
      <c r="AA457" s="45" t="s">
        <v>1017</v>
      </c>
      <c r="AB457" s="45" t="s">
        <v>3</v>
      </c>
      <c r="AC457" s="45" t="s">
        <v>461</v>
      </c>
      <c r="AD457" s="45" t="s">
        <v>1289</v>
      </c>
      <c r="AE457" s="45" t="s">
        <v>233</v>
      </c>
      <c r="AF457" s="45"/>
      <c r="AG457" s="45"/>
      <c r="AH457" s="45" t="s">
        <v>5</v>
      </c>
      <c r="AI457" s="45" t="s">
        <v>1284</v>
      </c>
      <c r="AJ457" s="45" t="s">
        <v>1294</v>
      </c>
      <c r="AK457" s="45" t="s">
        <v>1286</v>
      </c>
      <c r="AL457" s="45"/>
      <c r="AM457" s="45"/>
    </row>
    <row r="458" spans="1:40" ht="25.5">
      <c r="A458" s="59" t="s">
        <v>1288</v>
      </c>
      <c r="B458" s="46" t="s">
        <v>1284</v>
      </c>
      <c r="C458" s="46">
        <v>1026600327756</v>
      </c>
      <c r="D458" s="99" t="s">
        <v>1285</v>
      </c>
      <c r="E458" s="99" t="s">
        <v>1286</v>
      </c>
      <c r="F458" s="46" t="s">
        <v>238</v>
      </c>
      <c r="G458" s="99" t="s">
        <v>550</v>
      </c>
      <c r="H458" s="46" t="s">
        <v>238</v>
      </c>
      <c r="I458" s="99" t="s">
        <v>549</v>
      </c>
      <c r="J458" s="46" t="s">
        <v>301</v>
      </c>
      <c r="K458" s="99" t="s">
        <v>548</v>
      </c>
      <c r="L458" s="120">
        <v>1</v>
      </c>
      <c r="M458" s="64">
        <v>0.63</v>
      </c>
      <c r="N458" s="45" t="s">
        <v>432</v>
      </c>
      <c r="O458" s="77" t="s">
        <v>1338</v>
      </c>
      <c r="P458" s="62" t="s">
        <v>1019</v>
      </c>
      <c r="Q458" s="62" t="s">
        <v>1019</v>
      </c>
      <c r="R458" s="62" t="s">
        <v>1019</v>
      </c>
      <c r="S458" s="45" t="s">
        <v>1018</v>
      </c>
      <c r="T458" s="45"/>
      <c r="U458" s="45"/>
      <c r="V458" s="45"/>
      <c r="W458" s="45"/>
      <c r="X458" s="45"/>
      <c r="Y458" s="45"/>
      <c r="Z458" s="45"/>
      <c r="AA458" s="45" t="s">
        <v>1017</v>
      </c>
      <c r="AB458" s="45" t="s">
        <v>3</v>
      </c>
      <c r="AC458" s="45" t="s">
        <v>461</v>
      </c>
      <c r="AD458" s="45" t="s">
        <v>1290</v>
      </c>
      <c r="AE458" s="45" t="s">
        <v>1291</v>
      </c>
      <c r="AF458" s="45"/>
      <c r="AG458" s="45"/>
      <c r="AH458" s="45" t="s">
        <v>5</v>
      </c>
      <c r="AI458" s="45" t="s">
        <v>1284</v>
      </c>
      <c r="AJ458" s="45" t="s">
        <v>1294</v>
      </c>
      <c r="AK458" s="45" t="s">
        <v>1286</v>
      </c>
      <c r="AL458" s="45"/>
      <c r="AM458" s="45"/>
    </row>
    <row r="459" spans="1:40" ht="38.25">
      <c r="A459" s="59" t="s">
        <v>1292</v>
      </c>
      <c r="B459" s="46" t="s">
        <v>1293</v>
      </c>
      <c r="C459" s="46">
        <v>1026600630814</v>
      </c>
      <c r="D459" s="99" t="s">
        <v>1299</v>
      </c>
      <c r="E459" s="99" t="s">
        <v>1296</v>
      </c>
      <c r="F459" s="46" t="s">
        <v>238</v>
      </c>
      <c r="G459" s="99" t="s">
        <v>550</v>
      </c>
      <c r="H459" s="46" t="s">
        <v>237</v>
      </c>
      <c r="I459" s="99" t="s">
        <v>548</v>
      </c>
      <c r="J459" s="46" t="s">
        <v>301</v>
      </c>
      <c r="K459" s="99" t="s">
        <v>548</v>
      </c>
      <c r="L459" s="120">
        <v>2</v>
      </c>
      <c r="M459" s="63">
        <v>1</v>
      </c>
      <c r="N459" s="45" t="s">
        <v>1104</v>
      </c>
      <c r="O459" s="77"/>
      <c r="P459" s="62" t="s">
        <v>1019</v>
      </c>
      <c r="Q459" s="62" t="s">
        <v>1019</v>
      </c>
      <c r="R459" s="62" t="s">
        <v>1019</v>
      </c>
      <c r="S459" s="45" t="s">
        <v>1018</v>
      </c>
      <c r="T459" s="45"/>
      <c r="U459" s="45"/>
      <c r="V459" s="45"/>
      <c r="W459" s="45"/>
      <c r="X459" s="45"/>
      <c r="Y459" s="45"/>
      <c r="Z459" s="45"/>
      <c r="AA459" s="45" t="s">
        <v>1017</v>
      </c>
      <c r="AB459" s="45" t="s">
        <v>3</v>
      </c>
      <c r="AC459" s="45" t="s">
        <v>1297</v>
      </c>
      <c r="AD459" s="45" t="s">
        <v>1304</v>
      </c>
      <c r="AE459" s="45"/>
      <c r="AF459" s="45"/>
      <c r="AG459" s="45"/>
      <c r="AH459" s="45" t="s">
        <v>1274</v>
      </c>
      <c r="AI459" s="45" t="s">
        <v>1293</v>
      </c>
      <c r="AJ459" s="45" t="s">
        <v>1295</v>
      </c>
      <c r="AK459" s="45" t="s">
        <v>1296</v>
      </c>
      <c r="AL459" s="45"/>
      <c r="AM459" s="45"/>
    </row>
    <row r="460" spans="1:40" ht="38.25">
      <c r="A460" s="59" t="s">
        <v>1298</v>
      </c>
      <c r="B460" s="46" t="s">
        <v>1301</v>
      </c>
      <c r="C460" s="46">
        <v>1026600631254</v>
      </c>
      <c r="D460" s="99" t="s">
        <v>1300</v>
      </c>
      <c r="E460" s="99" t="s">
        <v>1303</v>
      </c>
      <c r="F460" s="46" t="s">
        <v>238</v>
      </c>
      <c r="G460" s="99" t="s">
        <v>550</v>
      </c>
      <c r="H460" s="46" t="s">
        <v>235</v>
      </c>
      <c r="I460" s="99" t="s">
        <v>1131</v>
      </c>
      <c r="J460" s="46" t="s">
        <v>238</v>
      </c>
      <c r="K460" s="99" t="s">
        <v>1132</v>
      </c>
      <c r="L460" s="120">
        <v>1</v>
      </c>
      <c r="M460" s="64">
        <v>1</v>
      </c>
      <c r="N460" s="45" t="s">
        <v>433</v>
      </c>
      <c r="O460" s="77" t="s">
        <v>1305</v>
      </c>
      <c r="P460" s="62" t="s">
        <v>1019</v>
      </c>
      <c r="Q460" s="62" t="s">
        <v>1019</v>
      </c>
      <c r="R460" s="62" t="s">
        <v>1019</v>
      </c>
      <c r="S460" s="45" t="s">
        <v>1018</v>
      </c>
      <c r="T460" s="45"/>
      <c r="U460" s="45"/>
      <c r="V460" s="45"/>
      <c r="W460" s="45"/>
      <c r="X460" s="45"/>
      <c r="Y460" s="45"/>
      <c r="Z460" s="45"/>
      <c r="AA460" s="45" t="s">
        <v>1017</v>
      </c>
      <c r="AB460" s="45" t="s">
        <v>3</v>
      </c>
      <c r="AC460" s="45" t="s">
        <v>1297</v>
      </c>
      <c r="AD460" s="45" t="s">
        <v>1302</v>
      </c>
      <c r="AE460" s="45"/>
      <c r="AF460" s="45"/>
      <c r="AG460" s="45"/>
      <c r="AH460" s="45" t="s">
        <v>1274</v>
      </c>
      <c r="AI460" s="45" t="s">
        <v>1301</v>
      </c>
      <c r="AJ460" s="45" t="s">
        <v>1326</v>
      </c>
      <c r="AK460" s="45" t="s">
        <v>1303</v>
      </c>
      <c r="AL460" s="45"/>
      <c r="AM460" s="45"/>
    </row>
    <row r="461" spans="1:40" ht="38.25">
      <c r="A461" s="59" t="s">
        <v>1306</v>
      </c>
      <c r="B461" s="46" t="s">
        <v>1307</v>
      </c>
      <c r="C461" s="46">
        <v>1026600630650</v>
      </c>
      <c r="D461" s="99" t="s">
        <v>1308</v>
      </c>
      <c r="E461" s="99" t="s">
        <v>1309</v>
      </c>
      <c r="F461" s="46" t="s">
        <v>238</v>
      </c>
      <c r="G461" s="99" t="s">
        <v>550</v>
      </c>
      <c r="H461" s="46" t="s">
        <v>238</v>
      </c>
      <c r="I461" s="99" t="s">
        <v>549</v>
      </c>
      <c r="J461" s="46" t="s">
        <v>235</v>
      </c>
      <c r="K461" s="99" t="s">
        <v>1133</v>
      </c>
      <c r="L461" s="120">
        <v>1</v>
      </c>
      <c r="M461" s="64">
        <v>0.75</v>
      </c>
      <c r="N461" s="45" t="s">
        <v>1104</v>
      </c>
      <c r="O461" s="77"/>
      <c r="P461" s="62" t="s">
        <v>1019</v>
      </c>
      <c r="Q461" s="62" t="s">
        <v>1019</v>
      </c>
      <c r="R461" s="62" t="s">
        <v>1019</v>
      </c>
      <c r="S461" s="45" t="s">
        <v>1018</v>
      </c>
      <c r="T461" s="45"/>
      <c r="U461" s="45"/>
      <c r="V461" s="45"/>
      <c r="W461" s="45"/>
      <c r="X461" s="45"/>
      <c r="Y461" s="45"/>
      <c r="Z461" s="45"/>
      <c r="AA461" s="45" t="s">
        <v>1017</v>
      </c>
      <c r="AB461" s="45" t="s">
        <v>3</v>
      </c>
      <c r="AC461" s="45" t="s">
        <v>461</v>
      </c>
      <c r="AD461" s="45" t="s">
        <v>1310</v>
      </c>
      <c r="AE461" s="45"/>
      <c r="AF461" s="45"/>
      <c r="AG461" s="45"/>
      <c r="AH461" s="45" t="s">
        <v>1274</v>
      </c>
      <c r="AI461" s="45" t="s">
        <v>1307</v>
      </c>
      <c r="AJ461" s="45" t="s">
        <v>1325</v>
      </c>
      <c r="AK461" s="45" t="s">
        <v>1309</v>
      </c>
      <c r="AL461" s="45"/>
      <c r="AM461" s="45"/>
    </row>
    <row r="462" spans="1:40" ht="25.5">
      <c r="A462" s="59" t="s">
        <v>1311</v>
      </c>
      <c r="B462" s="46" t="s">
        <v>1312</v>
      </c>
      <c r="C462" s="46">
        <v>1026600631309</v>
      </c>
      <c r="D462" s="99" t="s">
        <v>1313</v>
      </c>
      <c r="E462" s="99" t="s">
        <v>1314</v>
      </c>
      <c r="F462" s="46" t="s">
        <v>238</v>
      </c>
      <c r="G462" s="99" t="s">
        <v>550</v>
      </c>
      <c r="H462" s="46" t="s">
        <v>238</v>
      </c>
      <c r="I462" s="99" t="s">
        <v>549</v>
      </c>
      <c r="J462" s="46" t="s">
        <v>235</v>
      </c>
      <c r="K462" s="99" t="s">
        <v>1315</v>
      </c>
      <c r="L462" s="120">
        <v>1</v>
      </c>
      <c r="M462" s="64">
        <v>0.75</v>
      </c>
      <c r="N462" s="45" t="s">
        <v>433</v>
      </c>
      <c r="O462" s="77" t="s">
        <v>1316</v>
      </c>
      <c r="P462" s="62" t="s">
        <v>1019</v>
      </c>
      <c r="Q462" s="62" t="s">
        <v>1019</v>
      </c>
      <c r="R462" s="62" t="s">
        <v>1019</v>
      </c>
      <c r="S462" s="45" t="s">
        <v>1018</v>
      </c>
      <c r="T462" s="45"/>
      <c r="U462" s="45"/>
      <c r="V462" s="45"/>
      <c r="W462" s="45"/>
      <c r="X462" s="45"/>
      <c r="Y462" s="45"/>
      <c r="Z462" s="45"/>
      <c r="AA462" s="45" t="s">
        <v>1017</v>
      </c>
      <c r="AB462" s="45" t="s">
        <v>3</v>
      </c>
      <c r="AC462" s="45" t="s">
        <v>1317</v>
      </c>
      <c r="AD462" s="45" t="s">
        <v>1322</v>
      </c>
      <c r="AE462" s="45"/>
      <c r="AF462" s="45"/>
      <c r="AG462" s="45"/>
      <c r="AH462" s="45" t="s">
        <v>1274</v>
      </c>
      <c r="AI462" s="45" t="s">
        <v>1312</v>
      </c>
      <c r="AJ462" s="45" t="s">
        <v>1318</v>
      </c>
      <c r="AK462" s="45" t="s">
        <v>1314</v>
      </c>
      <c r="AL462" s="45"/>
      <c r="AM462" s="45"/>
    </row>
    <row r="463" spans="1:40" ht="38.25">
      <c r="A463" s="59" t="s">
        <v>1319</v>
      </c>
      <c r="B463" s="46" t="s">
        <v>1320</v>
      </c>
      <c r="C463" s="46">
        <v>1026600630759</v>
      </c>
      <c r="D463" s="99" t="s">
        <v>1321</v>
      </c>
      <c r="E463" s="99" t="s">
        <v>1327</v>
      </c>
      <c r="F463" s="46" t="s">
        <v>238</v>
      </c>
      <c r="G463" s="99" t="s">
        <v>550</v>
      </c>
      <c r="H463" s="46" t="s">
        <v>238</v>
      </c>
      <c r="I463" s="99" t="s">
        <v>549</v>
      </c>
      <c r="J463" s="46" t="s">
        <v>235</v>
      </c>
      <c r="K463" s="99" t="s">
        <v>1315</v>
      </c>
      <c r="L463" s="120">
        <v>1</v>
      </c>
      <c r="M463" s="64">
        <v>0.75</v>
      </c>
      <c r="N463" s="45" t="s">
        <v>433</v>
      </c>
      <c r="O463" s="77" t="s">
        <v>1316</v>
      </c>
      <c r="P463" s="62" t="s">
        <v>1019</v>
      </c>
      <c r="Q463" s="62" t="s">
        <v>1019</v>
      </c>
      <c r="R463" s="62" t="s">
        <v>1019</v>
      </c>
      <c r="S463" s="45" t="s">
        <v>1018</v>
      </c>
      <c r="T463" s="45"/>
      <c r="U463" s="45"/>
      <c r="V463" s="45"/>
      <c r="W463" s="45"/>
      <c r="X463" s="45"/>
      <c r="Y463" s="45"/>
      <c r="Z463" s="45"/>
      <c r="AA463" s="45" t="s">
        <v>1017</v>
      </c>
      <c r="AB463" s="45" t="s">
        <v>3</v>
      </c>
      <c r="AC463" s="45" t="s">
        <v>1317</v>
      </c>
      <c r="AD463" s="45" t="s">
        <v>1323</v>
      </c>
      <c r="AE463" s="45"/>
      <c r="AF463" s="45"/>
      <c r="AG463" s="45"/>
      <c r="AH463" s="45" t="s">
        <v>1274</v>
      </c>
      <c r="AI463" s="45" t="s">
        <v>1320</v>
      </c>
      <c r="AJ463" s="45" t="s">
        <v>1324</v>
      </c>
      <c r="AK463" s="45" t="s">
        <v>1327</v>
      </c>
      <c r="AL463" s="45"/>
      <c r="AM463" s="45"/>
    </row>
    <row r="464" spans="1:40" ht="38.25">
      <c r="A464" s="59" t="s">
        <v>1328</v>
      </c>
      <c r="B464" s="46" t="s">
        <v>1329</v>
      </c>
      <c r="C464" s="46">
        <v>1036600102175</v>
      </c>
      <c r="D464" s="99" t="s">
        <v>1330</v>
      </c>
      <c r="E464" s="99" t="s">
        <v>1331</v>
      </c>
      <c r="F464" s="46" t="s">
        <v>238</v>
      </c>
      <c r="G464" s="99" t="s">
        <v>550</v>
      </c>
      <c r="H464" s="46" t="s">
        <v>238</v>
      </c>
      <c r="I464" s="99" t="s">
        <v>549</v>
      </c>
      <c r="J464" s="46" t="s">
        <v>301</v>
      </c>
      <c r="K464" s="99" t="s">
        <v>548</v>
      </c>
      <c r="L464" s="120">
        <v>1</v>
      </c>
      <c r="M464" s="64">
        <v>0.75</v>
      </c>
      <c r="N464" s="45" t="s">
        <v>1104</v>
      </c>
      <c r="O464" s="77" t="s">
        <v>1287</v>
      </c>
      <c r="P464" s="62" t="s">
        <v>1019</v>
      </c>
      <c r="Q464" s="62" t="s">
        <v>1019</v>
      </c>
      <c r="R464" s="62" t="s">
        <v>1019</v>
      </c>
      <c r="S464" s="45" t="s">
        <v>1018</v>
      </c>
      <c r="T464" s="45"/>
      <c r="U464" s="45"/>
      <c r="V464" s="45"/>
      <c r="W464" s="45"/>
      <c r="X464" s="45"/>
      <c r="Y464" s="45"/>
      <c r="Z464" s="45"/>
      <c r="AA464" s="45" t="s">
        <v>1017</v>
      </c>
      <c r="AB464" s="45" t="s">
        <v>3</v>
      </c>
      <c r="AC464" s="45" t="s">
        <v>1139</v>
      </c>
      <c r="AD464" s="45" t="s">
        <v>1332</v>
      </c>
      <c r="AE464" s="45"/>
      <c r="AF464" s="45"/>
      <c r="AG464" s="45"/>
      <c r="AH464" s="45" t="s">
        <v>1274</v>
      </c>
      <c r="AI464" s="45" t="s">
        <v>1329</v>
      </c>
      <c r="AJ464" s="45" t="s">
        <v>1336</v>
      </c>
      <c r="AK464" s="45" t="s">
        <v>1331</v>
      </c>
      <c r="AL464" s="45"/>
      <c r="AM464" s="45"/>
    </row>
    <row r="465" spans="1:39" ht="51">
      <c r="A465" s="59" t="s">
        <v>1339</v>
      </c>
      <c r="B465" s="46" t="s">
        <v>1333</v>
      </c>
      <c r="C465" s="46">
        <v>1026600631111</v>
      </c>
      <c r="D465" s="99" t="s">
        <v>1334</v>
      </c>
      <c r="E465" s="99" t="s">
        <v>1335</v>
      </c>
      <c r="F465" s="46" t="s">
        <v>238</v>
      </c>
      <c r="G465" s="99" t="s">
        <v>550</v>
      </c>
      <c r="H465" s="46" t="s">
        <v>238</v>
      </c>
      <c r="I465" s="99" t="s">
        <v>549</v>
      </c>
      <c r="J465" s="46" t="s">
        <v>239</v>
      </c>
      <c r="K465" s="99" t="s">
        <v>1187</v>
      </c>
      <c r="L465" s="120">
        <v>1</v>
      </c>
      <c r="M465" s="64">
        <v>0.75</v>
      </c>
      <c r="N465" s="45" t="s">
        <v>1104</v>
      </c>
      <c r="O465" s="77" t="s">
        <v>1287</v>
      </c>
      <c r="P465" s="62" t="s">
        <v>1019</v>
      </c>
      <c r="Q465" s="62" t="s">
        <v>1019</v>
      </c>
      <c r="R465" s="62" t="s">
        <v>1019</v>
      </c>
      <c r="S465" s="45" t="s">
        <v>1018</v>
      </c>
      <c r="T465" s="45"/>
      <c r="U465" s="45"/>
      <c r="V465" s="45"/>
      <c r="W465" s="45"/>
      <c r="X465" s="45"/>
      <c r="Y465" s="45"/>
      <c r="Z465" s="45"/>
      <c r="AA465" s="45" t="s">
        <v>1017</v>
      </c>
      <c r="AB465" s="45" t="s">
        <v>3</v>
      </c>
      <c r="AC465" s="45" t="s">
        <v>1139</v>
      </c>
      <c r="AD465" s="45" t="s">
        <v>1332</v>
      </c>
      <c r="AE465" s="45"/>
      <c r="AF465" s="45"/>
      <c r="AG465" s="45"/>
      <c r="AH465" s="45" t="s">
        <v>1274</v>
      </c>
      <c r="AI465" s="45" t="s">
        <v>1333</v>
      </c>
      <c r="AJ465" s="45" t="s">
        <v>1337</v>
      </c>
      <c r="AK465" s="45" t="s">
        <v>1335</v>
      </c>
      <c r="AL465" s="45"/>
      <c r="AM465" s="45"/>
    </row>
    <row r="466" spans="1:39" ht="51">
      <c r="A466" s="59" t="s">
        <v>1340</v>
      </c>
      <c r="B466" s="46" t="s">
        <v>1341</v>
      </c>
      <c r="C466" s="46">
        <v>1026600630429</v>
      </c>
      <c r="D466" s="99" t="s">
        <v>1342</v>
      </c>
      <c r="E466" s="99" t="s">
        <v>1343</v>
      </c>
      <c r="F466" s="46" t="s">
        <v>238</v>
      </c>
      <c r="G466" s="99" t="s">
        <v>550</v>
      </c>
      <c r="H466" s="46" t="s">
        <v>238</v>
      </c>
      <c r="I466" s="99" t="s">
        <v>549</v>
      </c>
      <c r="J466" s="46" t="s">
        <v>301</v>
      </c>
      <c r="K466" s="99" t="s">
        <v>548</v>
      </c>
      <c r="L466" s="120">
        <v>1</v>
      </c>
      <c r="M466" s="64">
        <v>1</v>
      </c>
      <c r="N466" s="45" t="s">
        <v>1104</v>
      </c>
      <c r="O466" s="77"/>
      <c r="P466" s="62" t="s">
        <v>1019</v>
      </c>
      <c r="Q466" s="62" t="s">
        <v>1019</v>
      </c>
      <c r="R466" s="62" t="s">
        <v>1019</v>
      </c>
      <c r="S466" s="45" t="s">
        <v>1018</v>
      </c>
      <c r="T466" s="45"/>
      <c r="U466" s="45"/>
      <c r="V466" s="45"/>
      <c r="W466" s="45"/>
      <c r="X466" s="45"/>
      <c r="Y466" s="45"/>
      <c r="Z466" s="45"/>
      <c r="AA466" s="45" t="s">
        <v>1017</v>
      </c>
      <c r="AB466" s="45" t="s">
        <v>3</v>
      </c>
      <c r="AC466" s="45"/>
      <c r="AD466" s="45" t="s">
        <v>1344</v>
      </c>
      <c r="AE466" s="45"/>
      <c r="AF466" s="45"/>
      <c r="AG466" s="45"/>
      <c r="AH466" s="45" t="s">
        <v>1274</v>
      </c>
      <c r="AI466" s="45" t="s">
        <v>1341</v>
      </c>
      <c r="AJ466" s="45" t="s">
        <v>1345</v>
      </c>
      <c r="AK466" s="45" t="s">
        <v>1343</v>
      </c>
      <c r="AL466" s="45"/>
      <c r="AM466" s="45"/>
    </row>
    <row r="467" spans="1:39" ht="127.5">
      <c r="A467" s="59" t="s">
        <v>1349</v>
      </c>
      <c r="B467" s="113">
        <v>7708503727</v>
      </c>
      <c r="C467" s="113" t="s">
        <v>1346</v>
      </c>
      <c r="D467" s="104" t="s">
        <v>1347</v>
      </c>
      <c r="E467" s="104" t="s">
        <v>1348</v>
      </c>
      <c r="F467" s="113">
        <v>1</v>
      </c>
      <c r="G467" s="103" t="s">
        <v>550</v>
      </c>
      <c r="H467" s="115">
        <v>1</v>
      </c>
      <c r="I467" s="105" t="s">
        <v>549</v>
      </c>
      <c r="J467" s="115">
        <v>1</v>
      </c>
      <c r="K467" s="105" t="s">
        <v>1132</v>
      </c>
      <c r="L467" s="95">
        <v>2</v>
      </c>
      <c r="M467" s="96">
        <v>0.75</v>
      </c>
      <c r="N467" s="67" t="s">
        <v>1350</v>
      </c>
      <c r="O467" s="92">
        <v>7.4999999999999997E-2</v>
      </c>
      <c r="P467" s="62" t="s">
        <v>1019</v>
      </c>
      <c r="Q467" s="62" t="s">
        <v>1019</v>
      </c>
      <c r="R467" s="62" t="s">
        <v>1019</v>
      </c>
      <c r="S467" s="45" t="s">
        <v>1018</v>
      </c>
      <c r="T467" s="45"/>
      <c r="U467" s="45"/>
      <c r="V467" s="45"/>
      <c r="W467" s="45"/>
      <c r="X467" s="45"/>
      <c r="Y467" s="45"/>
      <c r="Z467" s="45"/>
      <c r="AA467" s="68">
        <v>234</v>
      </c>
      <c r="AB467" s="67" t="s">
        <v>3</v>
      </c>
      <c r="AC467" s="67" t="s">
        <v>1351</v>
      </c>
      <c r="AD467" s="67" t="s">
        <v>1352</v>
      </c>
      <c r="AE467" s="67"/>
      <c r="AF467" s="67" t="s">
        <v>1353</v>
      </c>
      <c r="AG467" s="67" t="s">
        <v>1354</v>
      </c>
      <c r="AH467" s="65" t="s">
        <v>1355</v>
      </c>
      <c r="AI467" s="65">
        <v>7708503727</v>
      </c>
      <c r="AJ467" s="66" t="s">
        <v>1347</v>
      </c>
      <c r="AK467" s="65" t="s">
        <v>1356</v>
      </c>
      <c r="AL467" s="45"/>
      <c r="AM467" s="45"/>
    </row>
    <row r="468" spans="1:39" ht="127.5">
      <c r="A468" s="59" t="s">
        <v>1357</v>
      </c>
      <c r="B468" s="113">
        <v>7708503727</v>
      </c>
      <c r="C468" s="113" t="s">
        <v>1346</v>
      </c>
      <c r="D468" s="104" t="s">
        <v>1347</v>
      </c>
      <c r="E468" s="104" t="s">
        <v>1348</v>
      </c>
      <c r="F468" s="113">
        <v>1</v>
      </c>
      <c r="G468" s="103" t="s">
        <v>550</v>
      </c>
      <c r="H468" s="115">
        <v>1</v>
      </c>
      <c r="I468" s="105" t="s">
        <v>549</v>
      </c>
      <c r="J468" s="116">
        <v>1</v>
      </c>
      <c r="K468" s="105" t="s">
        <v>1132</v>
      </c>
      <c r="L468" s="95">
        <v>1</v>
      </c>
      <c r="M468" s="96">
        <v>0.75</v>
      </c>
      <c r="N468" s="67" t="s">
        <v>1350</v>
      </c>
      <c r="O468" s="93">
        <v>7.4999999999999997E-2</v>
      </c>
      <c r="P468" s="62" t="s">
        <v>1019</v>
      </c>
      <c r="Q468" s="62" t="s">
        <v>1019</v>
      </c>
      <c r="R468" s="62" t="s">
        <v>1019</v>
      </c>
      <c r="S468" s="70" t="s">
        <v>1018</v>
      </c>
      <c r="T468" s="70"/>
      <c r="U468" s="70"/>
      <c r="V468" s="70"/>
      <c r="W468" s="70"/>
      <c r="X468" s="70"/>
      <c r="Y468" s="70"/>
      <c r="Z468" s="70"/>
      <c r="AA468" s="69">
        <v>234</v>
      </c>
      <c r="AB468" s="67" t="s">
        <v>3</v>
      </c>
      <c r="AC468" s="69" t="s">
        <v>1358</v>
      </c>
      <c r="AD468" s="67" t="s">
        <v>1359</v>
      </c>
      <c r="AE468" s="69"/>
      <c r="AF468" s="69" t="s">
        <v>1360</v>
      </c>
      <c r="AG468" s="69" t="s">
        <v>1361</v>
      </c>
      <c r="AH468" s="65" t="s">
        <v>1355</v>
      </c>
      <c r="AI468" s="65">
        <v>7708503727</v>
      </c>
      <c r="AJ468" s="66" t="s">
        <v>1347</v>
      </c>
      <c r="AK468" s="65" t="s">
        <v>1362</v>
      </c>
      <c r="AL468" s="45"/>
      <c r="AM468" s="45"/>
    </row>
    <row r="469" spans="1:39" ht="51">
      <c r="A469" s="59" t="s">
        <v>1363</v>
      </c>
      <c r="B469" s="71" t="s">
        <v>1364</v>
      </c>
      <c r="C469" s="71">
        <v>10266000630792</v>
      </c>
      <c r="D469" s="106" t="s">
        <v>1365</v>
      </c>
      <c r="E469" s="106" t="s">
        <v>1366</v>
      </c>
      <c r="F469" s="114">
        <v>1</v>
      </c>
      <c r="G469" s="107" t="s">
        <v>550</v>
      </c>
      <c r="H469" s="71" t="s">
        <v>235</v>
      </c>
      <c r="I469" s="106" t="s">
        <v>1131</v>
      </c>
      <c r="J469" s="71" t="s">
        <v>239</v>
      </c>
      <c r="K469" s="106" t="s">
        <v>1187</v>
      </c>
      <c r="L469" s="97">
        <v>1</v>
      </c>
      <c r="M469" s="98">
        <v>0.75</v>
      </c>
      <c r="N469" s="70" t="s">
        <v>433</v>
      </c>
      <c r="O469" s="78"/>
      <c r="P469" s="62" t="s">
        <v>1019</v>
      </c>
      <c r="Q469" s="62" t="s">
        <v>1019</v>
      </c>
      <c r="R469" s="62" t="s">
        <v>1019</v>
      </c>
      <c r="S469" s="70" t="s">
        <v>1018</v>
      </c>
      <c r="T469" s="70"/>
      <c r="U469" s="70"/>
      <c r="V469" s="70"/>
      <c r="W469" s="70"/>
      <c r="X469" s="70"/>
      <c r="Y469" s="70"/>
      <c r="Z469" s="70"/>
      <c r="AA469" s="73">
        <v>234</v>
      </c>
      <c r="AB469" s="74" t="s">
        <v>3</v>
      </c>
      <c r="AC469" s="70" t="s">
        <v>461</v>
      </c>
      <c r="AD469" s="70" t="s">
        <v>1367</v>
      </c>
      <c r="AE469" s="70"/>
      <c r="AF469" s="70"/>
      <c r="AG469" s="70"/>
      <c r="AH469" s="70" t="s">
        <v>1274</v>
      </c>
      <c r="AI469" s="70" t="s">
        <v>1364</v>
      </c>
      <c r="AJ469" s="70" t="s">
        <v>1368</v>
      </c>
      <c r="AK469" s="70" t="s">
        <v>1366</v>
      </c>
      <c r="AL469" s="70"/>
      <c r="AM469" s="70"/>
    </row>
    <row r="470" spans="1:39" ht="67.5" customHeight="1">
      <c r="A470" s="59" t="s">
        <v>1369</v>
      </c>
      <c r="B470" s="46" t="s">
        <v>1370</v>
      </c>
      <c r="C470" s="46">
        <v>1056600104648</v>
      </c>
      <c r="D470" s="99" t="s">
        <v>1371</v>
      </c>
      <c r="E470" s="99" t="s">
        <v>1374</v>
      </c>
      <c r="F470" s="113">
        <v>1</v>
      </c>
      <c r="G470" s="103" t="s">
        <v>550</v>
      </c>
      <c r="H470" s="115">
        <v>1</v>
      </c>
      <c r="I470" s="105" t="s">
        <v>549</v>
      </c>
      <c r="J470" s="46" t="s">
        <v>301</v>
      </c>
      <c r="K470" s="99" t="s">
        <v>548</v>
      </c>
      <c r="L470" s="77">
        <v>2</v>
      </c>
      <c r="M470" s="64">
        <v>0.69</v>
      </c>
      <c r="N470" s="45" t="s">
        <v>1372</v>
      </c>
      <c r="O470" s="77" t="s">
        <v>1375</v>
      </c>
      <c r="P470" s="62" t="s">
        <v>1019</v>
      </c>
      <c r="Q470" s="62" t="s">
        <v>1019</v>
      </c>
      <c r="R470" s="62" t="s">
        <v>1019</v>
      </c>
      <c r="S470" s="45" t="s">
        <v>1018</v>
      </c>
      <c r="T470" s="45"/>
      <c r="U470" s="70"/>
      <c r="V470" s="45"/>
      <c r="W470" s="45"/>
      <c r="X470" s="45"/>
      <c r="Y470" s="45"/>
      <c r="Z470" s="45"/>
      <c r="AA470" s="73">
        <v>234</v>
      </c>
      <c r="AB470" s="74" t="s">
        <v>3</v>
      </c>
      <c r="AC470" s="70" t="s">
        <v>461</v>
      </c>
      <c r="AD470" s="70" t="s">
        <v>1376</v>
      </c>
      <c r="AE470" s="45"/>
      <c r="AF470" s="45"/>
      <c r="AG470" s="45"/>
      <c r="AH470" s="65" t="s">
        <v>1355</v>
      </c>
      <c r="AI470" s="45" t="s">
        <v>1370</v>
      </c>
      <c r="AJ470" s="45" t="s">
        <v>1378</v>
      </c>
      <c r="AK470" s="45" t="s">
        <v>1374</v>
      </c>
      <c r="AL470" s="45"/>
      <c r="AM470" s="45"/>
    </row>
    <row r="471" spans="1:39" ht="63" customHeight="1">
      <c r="A471" s="59" t="s">
        <v>1373</v>
      </c>
      <c r="B471" s="46" t="s">
        <v>1370</v>
      </c>
      <c r="C471" s="46">
        <v>1056600104648</v>
      </c>
      <c r="D471" s="99" t="s">
        <v>1371</v>
      </c>
      <c r="E471" s="99" t="s">
        <v>1374</v>
      </c>
      <c r="F471" s="113">
        <v>1</v>
      </c>
      <c r="G471" s="103" t="s">
        <v>550</v>
      </c>
      <c r="H471" s="115">
        <v>1</v>
      </c>
      <c r="I471" s="105" t="s">
        <v>549</v>
      </c>
      <c r="J471" s="46" t="s">
        <v>301</v>
      </c>
      <c r="K471" s="99" t="s">
        <v>548</v>
      </c>
      <c r="L471" s="77">
        <v>2</v>
      </c>
      <c r="M471" s="64">
        <v>0.56999999999999995</v>
      </c>
      <c r="N471" s="45" t="s">
        <v>1372</v>
      </c>
      <c r="O471" s="94">
        <v>7.5999999999999998E-2</v>
      </c>
      <c r="P471" s="62" t="s">
        <v>1019</v>
      </c>
      <c r="Q471" s="62" t="s">
        <v>1019</v>
      </c>
      <c r="R471" s="62" t="s">
        <v>1019</v>
      </c>
      <c r="S471" s="45" t="s">
        <v>1018</v>
      </c>
      <c r="T471" s="45"/>
      <c r="U471" s="45"/>
      <c r="V471" s="45"/>
      <c r="W471" s="45"/>
      <c r="X471" s="45"/>
      <c r="Y471" s="45"/>
      <c r="Z471" s="45"/>
      <c r="AA471" s="44">
        <v>234</v>
      </c>
      <c r="AB471" s="44" t="s">
        <v>3</v>
      </c>
      <c r="AC471" s="45" t="s">
        <v>461</v>
      </c>
      <c r="AD471" s="45" t="s">
        <v>1377</v>
      </c>
      <c r="AE471" s="45"/>
      <c r="AF471" s="45"/>
      <c r="AG471" s="45"/>
      <c r="AH471" s="65" t="s">
        <v>1355</v>
      </c>
      <c r="AI471" s="45" t="s">
        <v>1370</v>
      </c>
      <c r="AJ471" s="45" t="s">
        <v>1378</v>
      </c>
      <c r="AK471" s="45" t="s">
        <v>1374</v>
      </c>
      <c r="AL471" s="45"/>
      <c r="AM471" s="45"/>
    </row>
    <row r="472" spans="1:39" ht="76.5">
      <c r="A472" s="59" t="s">
        <v>1379</v>
      </c>
      <c r="B472" s="46" t="s">
        <v>1380</v>
      </c>
      <c r="C472" s="46">
        <v>1026600629637</v>
      </c>
      <c r="D472" s="99" t="s">
        <v>1387</v>
      </c>
      <c r="E472" s="99" t="s">
        <v>1381</v>
      </c>
      <c r="F472" s="113">
        <v>1</v>
      </c>
      <c r="G472" s="103" t="s">
        <v>550</v>
      </c>
      <c r="H472" s="46" t="s">
        <v>237</v>
      </c>
      <c r="I472" s="99" t="s">
        <v>548</v>
      </c>
      <c r="J472" s="46">
        <v>1</v>
      </c>
      <c r="K472" s="108" t="s">
        <v>1132</v>
      </c>
      <c r="L472" s="77">
        <v>1</v>
      </c>
      <c r="M472" s="64">
        <v>0.8</v>
      </c>
      <c r="N472" s="45" t="s">
        <v>433</v>
      </c>
      <c r="O472" s="77"/>
      <c r="P472" s="62" t="s">
        <v>1019</v>
      </c>
      <c r="Q472" s="62" t="s">
        <v>1019</v>
      </c>
      <c r="R472" s="62" t="s">
        <v>1019</v>
      </c>
      <c r="S472" s="45" t="s">
        <v>1018</v>
      </c>
      <c r="T472" s="45"/>
      <c r="U472" s="45"/>
      <c r="V472" s="45"/>
      <c r="W472" s="45"/>
      <c r="X472" s="45"/>
      <c r="Y472" s="45"/>
      <c r="Z472" s="45"/>
      <c r="AA472" s="44">
        <v>234</v>
      </c>
      <c r="AB472" s="44" t="s">
        <v>3</v>
      </c>
      <c r="AC472" s="45" t="s">
        <v>461</v>
      </c>
      <c r="AD472" s="70" t="s">
        <v>1384</v>
      </c>
      <c r="AE472" s="45"/>
      <c r="AF472" s="45"/>
      <c r="AG472" s="45"/>
      <c r="AH472" s="65" t="s">
        <v>1355</v>
      </c>
      <c r="AI472" s="45" t="s">
        <v>1380</v>
      </c>
      <c r="AJ472" s="45" t="s">
        <v>1386</v>
      </c>
      <c r="AK472" s="45" t="s">
        <v>1381</v>
      </c>
      <c r="AL472" s="45"/>
      <c r="AM472" s="45"/>
    </row>
    <row r="473" spans="1:39" ht="25.5">
      <c r="A473" s="59" t="s">
        <v>1382</v>
      </c>
      <c r="B473" s="46" t="s">
        <v>217</v>
      </c>
      <c r="C473" s="46">
        <v>312668313600035</v>
      </c>
      <c r="D473" s="99" t="s">
        <v>111</v>
      </c>
      <c r="E473" s="99" t="s">
        <v>1383</v>
      </c>
      <c r="F473" s="113">
        <v>1</v>
      </c>
      <c r="G473" s="103" t="s">
        <v>550</v>
      </c>
      <c r="H473" s="46">
        <v>1</v>
      </c>
      <c r="I473" s="99" t="s">
        <v>549</v>
      </c>
      <c r="J473" s="117" t="s">
        <v>235</v>
      </c>
      <c r="K473" s="110" t="s">
        <v>1133</v>
      </c>
      <c r="L473" s="77">
        <v>1</v>
      </c>
      <c r="M473" s="64">
        <v>1</v>
      </c>
      <c r="N473" s="45" t="s">
        <v>433</v>
      </c>
      <c r="O473" s="77"/>
      <c r="P473" s="62" t="s">
        <v>1019</v>
      </c>
      <c r="Q473" s="62" t="s">
        <v>1019</v>
      </c>
      <c r="R473" s="62" t="s">
        <v>1019</v>
      </c>
      <c r="S473" s="45" t="s">
        <v>1018</v>
      </c>
      <c r="T473" s="45"/>
      <c r="U473" s="45"/>
      <c r="V473" s="45"/>
      <c r="W473" s="45"/>
      <c r="X473" s="45"/>
      <c r="Y473" s="45"/>
      <c r="Z473" s="45"/>
      <c r="AA473" s="44">
        <v>234</v>
      </c>
      <c r="AB473" s="44" t="s">
        <v>3</v>
      </c>
      <c r="AC473" s="45" t="s">
        <v>461</v>
      </c>
      <c r="AD473" s="70" t="s">
        <v>1385</v>
      </c>
      <c r="AE473" s="45"/>
      <c r="AF473" s="45"/>
      <c r="AG473" s="45"/>
      <c r="AH473" s="65" t="s">
        <v>1355</v>
      </c>
      <c r="AI473" s="45" t="s">
        <v>217</v>
      </c>
      <c r="AJ473" s="45" t="s">
        <v>111</v>
      </c>
      <c r="AK473" s="45" t="s">
        <v>1383</v>
      </c>
      <c r="AL473" s="45"/>
      <c r="AM473" s="45"/>
    </row>
    <row r="474" spans="1:39" ht="38.25">
      <c r="A474" s="59" t="s">
        <v>1388</v>
      </c>
      <c r="B474" s="46" t="s">
        <v>1389</v>
      </c>
      <c r="C474" s="46">
        <v>1026600630803</v>
      </c>
      <c r="D474" s="99" t="s">
        <v>1390</v>
      </c>
      <c r="E474" s="99" t="s">
        <v>1391</v>
      </c>
      <c r="F474" s="113">
        <v>1</v>
      </c>
      <c r="G474" s="103" t="s">
        <v>550</v>
      </c>
      <c r="H474" s="46" t="s">
        <v>238</v>
      </c>
      <c r="I474" s="99" t="s">
        <v>549</v>
      </c>
      <c r="J474" s="46" t="s">
        <v>238</v>
      </c>
      <c r="K474" s="99" t="s">
        <v>548</v>
      </c>
      <c r="L474" s="77">
        <v>1</v>
      </c>
      <c r="M474" s="64">
        <v>0.75</v>
      </c>
      <c r="N474" s="45" t="s">
        <v>433</v>
      </c>
      <c r="O474" s="77"/>
      <c r="P474" s="62" t="s">
        <v>1019</v>
      </c>
      <c r="Q474" s="62" t="s">
        <v>1019</v>
      </c>
      <c r="R474" s="62" t="s">
        <v>1019</v>
      </c>
      <c r="S474" s="45" t="s">
        <v>1018</v>
      </c>
      <c r="T474" s="45"/>
      <c r="U474" s="45"/>
      <c r="V474" s="45"/>
      <c r="W474" s="45"/>
      <c r="X474" s="45"/>
      <c r="Y474" s="45"/>
      <c r="Z474" s="45"/>
      <c r="AA474" s="44">
        <v>234</v>
      </c>
      <c r="AB474" s="44" t="s">
        <v>3</v>
      </c>
      <c r="AC474" s="45" t="s">
        <v>461</v>
      </c>
      <c r="AD474" s="45" t="s">
        <v>1392</v>
      </c>
      <c r="AE474" s="45"/>
      <c r="AF474" s="45"/>
      <c r="AG474" s="45"/>
      <c r="AH474" s="45" t="s">
        <v>1274</v>
      </c>
      <c r="AI474" s="45" t="s">
        <v>1389</v>
      </c>
      <c r="AJ474" s="45" t="s">
        <v>1390</v>
      </c>
      <c r="AK474" s="45" t="s">
        <v>1391</v>
      </c>
      <c r="AL474" s="45"/>
      <c r="AM474" s="45"/>
    </row>
    <row r="475" spans="1:39" ht="38.25">
      <c r="A475" s="59" t="s">
        <v>1393</v>
      </c>
      <c r="B475" s="46" t="s">
        <v>1395</v>
      </c>
      <c r="C475" s="46">
        <v>1026600632079</v>
      </c>
      <c r="D475" s="99" t="s">
        <v>1397</v>
      </c>
      <c r="E475" s="109" t="s">
        <v>1396</v>
      </c>
      <c r="F475" s="113">
        <v>1</v>
      </c>
      <c r="G475" s="103" t="s">
        <v>550</v>
      </c>
      <c r="H475" s="46" t="s">
        <v>237</v>
      </c>
      <c r="I475" s="99" t="s">
        <v>548</v>
      </c>
      <c r="J475" s="46" t="s">
        <v>238</v>
      </c>
      <c r="K475" s="99" t="s">
        <v>548</v>
      </c>
      <c r="L475" s="120">
        <v>1</v>
      </c>
      <c r="M475" s="64">
        <v>1</v>
      </c>
      <c r="N475" s="45" t="s">
        <v>433</v>
      </c>
      <c r="O475" s="77"/>
      <c r="P475" s="62" t="s">
        <v>1019</v>
      </c>
      <c r="Q475" s="62" t="s">
        <v>1019</v>
      </c>
      <c r="R475" s="62" t="s">
        <v>1019</v>
      </c>
      <c r="S475" s="45" t="s">
        <v>1018</v>
      </c>
      <c r="T475" s="45"/>
      <c r="U475" s="45"/>
      <c r="V475" s="45"/>
      <c r="W475" s="45"/>
      <c r="X475" s="45"/>
      <c r="Y475" s="45"/>
      <c r="Z475" s="45"/>
      <c r="AA475" s="44">
        <v>234</v>
      </c>
      <c r="AB475" s="44" t="s">
        <v>3</v>
      </c>
      <c r="AC475" s="45" t="s">
        <v>461</v>
      </c>
      <c r="AD475" s="45" t="s">
        <v>1398</v>
      </c>
      <c r="AE475" s="45"/>
      <c r="AF475" s="45"/>
      <c r="AG475" s="45"/>
      <c r="AH475" s="45" t="s">
        <v>1274</v>
      </c>
      <c r="AI475" s="45" t="s">
        <v>1395</v>
      </c>
      <c r="AJ475" s="45" t="s">
        <v>1399</v>
      </c>
      <c r="AK475" s="76" t="s">
        <v>1396</v>
      </c>
      <c r="AL475" s="45"/>
      <c r="AM475" s="45"/>
    </row>
    <row r="476" spans="1:39" ht="38.25">
      <c r="A476" s="59" t="s">
        <v>1394</v>
      </c>
      <c r="B476" s="46" t="s">
        <v>1400</v>
      </c>
      <c r="C476" s="46">
        <v>1026600631155</v>
      </c>
      <c r="D476" s="99" t="s">
        <v>1401</v>
      </c>
      <c r="E476" s="109" t="s">
        <v>1403</v>
      </c>
      <c r="F476" s="113">
        <v>1</v>
      </c>
      <c r="G476" s="103" t="s">
        <v>550</v>
      </c>
      <c r="H476" s="46"/>
      <c r="I476" s="99" t="s">
        <v>1402</v>
      </c>
      <c r="J476" s="117" t="s">
        <v>235</v>
      </c>
      <c r="K476" s="110" t="s">
        <v>1133</v>
      </c>
      <c r="L476" s="119">
        <v>1</v>
      </c>
      <c r="M476" s="63">
        <v>0.5</v>
      </c>
      <c r="N476" s="45" t="s">
        <v>433</v>
      </c>
      <c r="O476" s="77"/>
      <c r="P476" s="62" t="s">
        <v>1019</v>
      </c>
      <c r="Q476" s="62" t="s">
        <v>1019</v>
      </c>
      <c r="R476" s="62" t="s">
        <v>1019</v>
      </c>
      <c r="S476" s="45" t="s">
        <v>1018</v>
      </c>
      <c r="T476" s="45"/>
      <c r="U476" s="45"/>
      <c r="V476" s="45"/>
      <c r="W476" s="45"/>
      <c r="X476" s="45"/>
      <c r="Y476" s="45"/>
      <c r="Z476" s="45"/>
      <c r="AA476" s="44">
        <v>234</v>
      </c>
      <c r="AB476" s="44" t="s">
        <v>3</v>
      </c>
      <c r="AC476" s="45" t="s">
        <v>461</v>
      </c>
      <c r="AD476" s="45" t="s">
        <v>1404</v>
      </c>
      <c r="AE476" s="76"/>
      <c r="AF476" s="45"/>
      <c r="AG476" s="45"/>
      <c r="AH476" s="45" t="s">
        <v>1274</v>
      </c>
      <c r="AI476" s="45" t="s">
        <v>1400</v>
      </c>
      <c r="AJ476" s="45" t="s">
        <v>1405</v>
      </c>
      <c r="AK476" s="75" t="s">
        <v>1403</v>
      </c>
      <c r="AL476" s="45"/>
      <c r="AM476" s="45"/>
    </row>
    <row r="477" spans="1:39" ht="51">
      <c r="A477" s="59" t="s">
        <v>1406</v>
      </c>
      <c r="B477" s="46" t="s">
        <v>1407</v>
      </c>
      <c r="C477" s="46">
        <v>3046603169900030</v>
      </c>
      <c r="D477" s="99" t="s">
        <v>1408</v>
      </c>
      <c r="E477" s="109" t="s">
        <v>1409</v>
      </c>
      <c r="F477" s="113">
        <v>1</v>
      </c>
      <c r="G477" s="103" t="s">
        <v>550</v>
      </c>
      <c r="H477" s="46" t="s">
        <v>237</v>
      </c>
      <c r="I477" s="99" t="s">
        <v>548</v>
      </c>
      <c r="J477" s="46" t="s">
        <v>237</v>
      </c>
      <c r="K477" s="99" t="s">
        <v>548</v>
      </c>
      <c r="L477" s="119">
        <v>1</v>
      </c>
      <c r="M477" s="63">
        <v>0.8</v>
      </c>
      <c r="N477" s="45" t="s">
        <v>1104</v>
      </c>
      <c r="O477" s="77"/>
      <c r="P477" s="62" t="s">
        <v>1019</v>
      </c>
      <c r="Q477" s="62" t="s">
        <v>1019</v>
      </c>
      <c r="R477" s="62" t="s">
        <v>1019</v>
      </c>
      <c r="S477" s="45" t="s">
        <v>1018</v>
      </c>
      <c r="T477" s="45"/>
      <c r="U477" s="45"/>
      <c r="V477" s="45"/>
      <c r="W477" s="45"/>
      <c r="X477" s="45"/>
      <c r="Y477" s="45"/>
      <c r="Z477" s="45"/>
      <c r="AA477" s="44">
        <v>234</v>
      </c>
      <c r="AB477" s="44" t="s">
        <v>3</v>
      </c>
      <c r="AC477" s="45" t="s">
        <v>461</v>
      </c>
      <c r="AD477" s="45" t="s">
        <v>1410</v>
      </c>
      <c r="AE477" s="45"/>
      <c r="AF477" s="45"/>
      <c r="AG477" s="45"/>
      <c r="AH477" s="65" t="s">
        <v>1355</v>
      </c>
      <c r="AI477" s="45" t="s">
        <v>1407</v>
      </c>
      <c r="AJ477" s="45" t="s">
        <v>1408</v>
      </c>
      <c r="AK477" s="75" t="s">
        <v>1409</v>
      </c>
      <c r="AL477" s="45"/>
      <c r="AM477" s="45"/>
    </row>
    <row r="478" spans="1:39" ht="63.75">
      <c r="A478" s="59" t="s">
        <v>1411</v>
      </c>
      <c r="B478" s="46" t="s">
        <v>1412</v>
      </c>
      <c r="C478" s="46">
        <v>1086603000835</v>
      </c>
      <c r="D478" s="99" t="s">
        <v>1413</v>
      </c>
      <c r="E478" s="109" t="s">
        <v>1414</v>
      </c>
      <c r="F478" s="113">
        <v>1</v>
      </c>
      <c r="G478" s="103" t="s">
        <v>550</v>
      </c>
      <c r="H478" s="46" t="s">
        <v>237</v>
      </c>
      <c r="I478" s="99" t="s">
        <v>548</v>
      </c>
      <c r="J478" s="46" t="s">
        <v>301</v>
      </c>
      <c r="K478" s="99" t="s">
        <v>548</v>
      </c>
      <c r="L478" s="120">
        <v>3</v>
      </c>
      <c r="M478" s="64">
        <v>1</v>
      </c>
      <c r="N478" s="45" t="s">
        <v>1101</v>
      </c>
      <c r="O478" s="77"/>
      <c r="P478" s="62" t="s">
        <v>1019</v>
      </c>
      <c r="Q478" s="62" t="s">
        <v>1019</v>
      </c>
      <c r="R478" s="62" t="s">
        <v>1019</v>
      </c>
      <c r="S478" s="45" t="s">
        <v>1018</v>
      </c>
      <c r="T478" s="45"/>
      <c r="U478" s="45"/>
      <c r="V478" s="45"/>
      <c r="W478" s="45"/>
      <c r="X478" s="45"/>
      <c r="Y478" s="45"/>
      <c r="Z478" s="45"/>
      <c r="AA478" s="44">
        <v>234</v>
      </c>
      <c r="AB478" s="44" t="s">
        <v>3</v>
      </c>
      <c r="AC478" s="45" t="s">
        <v>461</v>
      </c>
      <c r="AD478" s="75" t="s">
        <v>1420</v>
      </c>
      <c r="AE478" s="45"/>
      <c r="AF478" s="45"/>
      <c r="AG478" s="45"/>
      <c r="AH478" s="65" t="s">
        <v>1355</v>
      </c>
      <c r="AI478" s="45" t="s">
        <v>1412</v>
      </c>
      <c r="AJ478" s="45" t="s">
        <v>1413</v>
      </c>
      <c r="AK478" s="75" t="s">
        <v>1414</v>
      </c>
      <c r="AL478" s="45"/>
      <c r="AM478" s="45"/>
    </row>
    <row r="479" spans="1:39" ht="51">
      <c r="A479" s="59" t="s">
        <v>1415</v>
      </c>
      <c r="B479" s="46" t="s">
        <v>1412</v>
      </c>
      <c r="C479" s="46">
        <v>1086603000835</v>
      </c>
      <c r="D479" s="99" t="s">
        <v>1413</v>
      </c>
      <c r="E479" s="109" t="s">
        <v>1414</v>
      </c>
      <c r="F479" s="113">
        <v>1</v>
      </c>
      <c r="G479" s="103" t="s">
        <v>550</v>
      </c>
      <c r="H479" s="46" t="s">
        <v>237</v>
      </c>
      <c r="I479" s="99" t="s">
        <v>548</v>
      </c>
      <c r="J479" s="46" t="s">
        <v>301</v>
      </c>
      <c r="K479" s="99" t="s">
        <v>548</v>
      </c>
      <c r="L479" s="120">
        <v>2</v>
      </c>
      <c r="M479" s="64">
        <v>1</v>
      </c>
      <c r="N479" s="45" t="s">
        <v>1101</v>
      </c>
      <c r="O479" s="77"/>
      <c r="P479" s="62" t="s">
        <v>1019</v>
      </c>
      <c r="Q479" s="62" t="s">
        <v>1019</v>
      </c>
      <c r="R479" s="62" t="s">
        <v>1019</v>
      </c>
      <c r="S479" s="45" t="s">
        <v>1018</v>
      </c>
      <c r="T479" s="45"/>
      <c r="U479" s="45"/>
      <c r="V479" s="45"/>
      <c r="W479" s="45"/>
      <c r="X479" s="45"/>
      <c r="Y479" s="45"/>
      <c r="Z479" s="45"/>
      <c r="AA479" s="44">
        <v>234</v>
      </c>
      <c r="AB479" s="44" t="s">
        <v>3</v>
      </c>
      <c r="AC479" s="45" t="s">
        <v>461</v>
      </c>
      <c r="AD479" s="75" t="s">
        <v>1421</v>
      </c>
      <c r="AE479" s="45"/>
      <c r="AF479" s="45"/>
      <c r="AG479" s="45"/>
      <c r="AH479" s="65" t="s">
        <v>1355</v>
      </c>
      <c r="AI479" s="45" t="s">
        <v>1412</v>
      </c>
      <c r="AJ479" s="45" t="s">
        <v>1413</v>
      </c>
      <c r="AK479" s="75" t="s">
        <v>1414</v>
      </c>
      <c r="AL479" s="45"/>
      <c r="AM479" s="45"/>
    </row>
    <row r="480" spans="1:39" ht="51">
      <c r="A480" s="59" t="s">
        <v>1416</v>
      </c>
      <c r="B480" s="46" t="s">
        <v>1412</v>
      </c>
      <c r="C480" s="46">
        <v>1086603000835</v>
      </c>
      <c r="D480" s="99" t="s">
        <v>1413</v>
      </c>
      <c r="E480" s="109" t="s">
        <v>1414</v>
      </c>
      <c r="F480" s="113">
        <v>1</v>
      </c>
      <c r="G480" s="103" t="s">
        <v>550</v>
      </c>
      <c r="H480" s="46" t="s">
        <v>235</v>
      </c>
      <c r="I480" s="99" t="s">
        <v>1131</v>
      </c>
      <c r="J480" s="46" t="s">
        <v>301</v>
      </c>
      <c r="K480" s="99" t="s">
        <v>548</v>
      </c>
      <c r="L480" s="120">
        <v>1</v>
      </c>
      <c r="M480" s="64">
        <v>1</v>
      </c>
      <c r="N480" s="45" t="s">
        <v>1101</v>
      </c>
      <c r="O480" s="77"/>
      <c r="P480" s="62" t="s">
        <v>1019</v>
      </c>
      <c r="Q480" s="62" t="s">
        <v>1019</v>
      </c>
      <c r="R480" s="62" t="s">
        <v>1019</v>
      </c>
      <c r="S480" s="45" t="s">
        <v>1018</v>
      </c>
      <c r="T480" s="45"/>
      <c r="U480" s="45"/>
      <c r="V480" s="45"/>
      <c r="W480" s="45"/>
      <c r="X480" s="45"/>
      <c r="Y480" s="45"/>
      <c r="Z480" s="45"/>
      <c r="AA480" s="44">
        <v>234</v>
      </c>
      <c r="AB480" s="44" t="s">
        <v>3</v>
      </c>
      <c r="AC480" s="45" t="s">
        <v>461</v>
      </c>
      <c r="AD480" s="75" t="s">
        <v>1422</v>
      </c>
      <c r="AE480" s="45"/>
      <c r="AF480" s="45"/>
      <c r="AG480" s="45"/>
      <c r="AH480" s="65" t="s">
        <v>1355</v>
      </c>
      <c r="AI480" s="45" t="s">
        <v>1412</v>
      </c>
      <c r="AJ480" s="45" t="s">
        <v>1413</v>
      </c>
      <c r="AK480" s="75" t="s">
        <v>1414</v>
      </c>
      <c r="AL480" s="45"/>
      <c r="AM480" s="45"/>
    </row>
    <row r="481" spans="1:39" ht="51">
      <c r="A481" s="59" t="s">
        <v>1417</v>
      </c>
      <c r="B481" s="46" t="s">
        <v>1412</v>
      </c>
      <c r="C481" s="46">
        <v>1086603000835</v>
      </c>
      <c r="D481" s="99" t="s">
        <v>1413</v>
      </c>
      <c r="E481" s="109" t="s">
        <v>1414</v>
      </c>
      <c r="F481" s="113">
        <v>1</v>
      </c>
      <c r="G481" s="103" t="s">
        <v>550</v>
      </c>
      <c r="H481" s="46" t="s">
        <v>1287</v>
      </c>
      <c r="I481" s="99" t="s">
        <v>1419</v>
      </c>
      <c r="J481" s="46" t="s">
        <v>301</v>
      </c>
      <c r="K481" s="99" t="s">
        <v>548</v>
      </c>
      <c r="L481" s="120">
        <v>2</v>
      </c>
      <c r="M481" s="64">
        <v>1</v>
      </c>
      <c r="N481" s="45" t="s">
        <v>1101</v>
      </c>
      <c r="O481" s="77"/>
      <c r="P481" s="62" t="s">
        <v>1019</v>
      </c>
      <c r="Q481" s="62" t="s">
        <v>1019</v>
      </c>
      <c r="R481" s="62" t="s">
        <v>1019</v>
      </c>
      <c r="S481" s="45" t="s">
        <v>1018</v>
      </c>
      <c r="T481" s="45"/>
      <c r="U481" s="45"/>
      <c r="V481" s="45"/>
      <c r="W481" s="45"/>
      <c r="X481" s="45"/>
      <c r="Y481" s="45"/>
      <c r="Z481" s="45"/>
      <c r="AA481" s="44">
        <v>234</v>
      </c>
      <c r="AB481" s="44" t="s">
        <v>3</v>
      </c>
      <c r="AC481" s="45" t="s">
        <v>461</v>
      </c>
      <c r="AD481" s="75" t="s">
        <v>1423</v>
      </c>
      <c r="AE481" s="45"/>
      <c r="AF481" s="45"/>
      <c r="AG481" s="45"/>
      <c r="AH481" s="65" t="s">
        <v>1355</v>
      </c>
      <c r="AI481" s="45" t="s">
        <v>1412</v>
      </c>
      <c r="AJ481" s="45" t="s">
        <v>1413</v>
      </c>
      <c r="AK481" s="75" t="s">
        <v>1414</v>
      </c>
      <c r="AL481" s="45"/>
      <c r="AM481" s="45"/>
    </row>
    <row r="482" spans="1:39" ht="38.25">
      <c r="A482" s="59" t="s">
        <v>1418</v>
      </c>
      <c r="B482" s="46" t="s">
        <v>1412</v>
      </c>
      <c r="C482" s="46">
        <v>1086603000835</v>
      </c>
      <c r="D482" s="99" t="s">
        <v>1413</v>
      </c>
      <c r="E482" s="109" t="s">
        <v>1414</v>
      </c>
      <c r="F482" s="113">
        <v>1</v>
      </c>
      <c r="G482" s="103" t="s">
        <v>550</v>
      </c>
      <c r="H482" s="46" t="s">
        <v>235</v>
      </c>
      <c r="I482" s="99" t="s">
        <v>1131</v>
      </c>
      <c r="J482" s="46" t="s">
        <v>235</v>
      </c>
      <c r="K482" s="99" t="s">
        <v>1133</v>
      </c>
      <c r="L482" s="120">
        <v>1</v>
      </c>
      <c r="M482" s="64">
        <v>1</v>
      </c>
      <c r="N482" s="45" t="s">
        <v>1101</v>
      </c>
      <c r="O482" s="77"/>
      <c r="P482" s="62" t="s">
        <v>1019</v>
      </c>
      <c r="Q482" s="62" t="s">
        <v>1019</v>
      </c>
      <c r="R482" s="62" t="s">
        <v>1019</v>
      </c>
      <c r="S482" s="45" t="s">
        <v>1018</v>
      </c>
      <c r="T482" s="45"/>
      <c r="U482" s="45"/>
      <c r="V482" s="45"/>
      <c r="W482" s="45"/>
      <c r="X482" s="45"/>
      <c r="Y482" s="45"/>
      <c r="Z482" s="45"/>
      <c r="AA482" s="44">
        <v>234</v>
      </c>
      <c r="AB482" s="44" t="s">
        <v>3</v>
      </c>
      <c r="AC482" s="45" t="s">
        <v>461</v>
      </c>
      <c r="AD482" s="75" t="s">
        <v>1424</v>
      </c>
      <c r="AE482" s="45"/>
      <c r="AF482" s="45"/>
      <c r="AG482" s="45"/>
      <c r="AH482" s="65" t="s">
        <v>1355</v>
      </c>
      <c r="AI482" s="45" t="s">
        <v>1412</v>
      </c>
      <c r="AJ482" s="45" t="s">
        <v>1413</v>
      </c>
      <c r="AK482" s="75" t="s">
        <v>1414</v>
      </c>
      <c r="AL482" s="45"/>
      <c r="AM482" s="45"/>
    </row>
    <row r="483" spans="1:39" ht="38.25">
      <c r="A483" s="59" t="s">
        <v>1425</v>
      </c>
      <c r="B483" s="46" t="s">
        <v>1426</v>
      </c>
      <c r="C483" s="46">
        <v>1026600630891</v>
      </c>
      <c r="D483" s="99" t="s">
        <v>1427</v>
      </c>
      <c r="E483" s="109" t="s">
        <v>1428</v>
      </c>
      <c r="F483" s="113">
        <v>1</v>
      </c>
      <c r="G483" s="103" t="s">
        <v>550</v>
      </c>
      <c r="H483" s="46" t="s">
        <v>238</v>
      </c>
      <c r="I483" s="99" t="s">
        <v>549</v>
      </c>
      <c r="J483" s="46" t="s">
        <v>235</v>
      </c>
      <c r="K483" s="99" t="s">
        <v>1133</v>
      </c>
      <c r="L483" s="77">
        <v>1</v>
      </c>
      <c r="M483" s="64">
        <v>0.75</v>
      </c>
      <c r="N483" s="45" t="s">
        <v>1372</v>
      </c>
      <c r="O483" s="77"/>
      <c r="P483" s="62" t="s">
        <v>1019</v>
      </c>
      <c r="Q483" s="62" t="s">
        <v>1019</v>
      </c>
      <c r="R483" s="62" t="s">
        <v>1019</v>
      </c>
      <c r="S483" s="45" t="s">
        <v>1018</v>
      </c>
      <c r="T483" s="45"/>
      <c r="U483" s="45"/>
      <c r="V483" s="45"/>
      <c r="W483" s="45"/>
      <c r="X483" s="45"/>
      <c r="Y483" s="45"/>
      <c r="Z483" s="45"/>
      <c r="AA483" s="44">
        <v>234</v>
      </c>
      <c r="AB483" s="44" t="s">
        <v>3</v>
      </c>
      <c r="AC483" s="45" t="s">
        <v>461</v>
      </c>
      <c r="AD483" s="75" t="s">
        <v>1429</v>
      </c>
      <c r="AE483" s="45"/>
      <c r="AF483" s="45"/>
      <c r="AG483" s="45"/>
      <c r="AH483" s="45" t="s">
        <v>1274</v>
      </c>
      <c r="AI483" s="45" t="s">
        <v>1426</v>
      </c>
      <c r="AJ483" s="45" t="s">
        <v>1430</v>
      </c>
      <c r="AK483" s="75" t="s">
        <v>1428</v>
      </c>
      <c r="AL483" s="45"/>
      <c r="AM483" s="45"/>
    </row>
    <row r="484" spans="1:39" ht="38.25">
      <c r="A484" s="59" t="s">
        <v>1431</v>
      </c>
      <c r="B484" s="46" t="s">
        <v>1432</v>
      </c>
      <c r="C484" s="46">
        <v>1026600631265</v>
      </c>
      <c r="D484" s="99" t="s">
        <v>1433</v>
      </c>
      <c r="E484" s="99" t="s">
        <v>1434</v>
      </c>
      <c r="F484" s="46" t="s">
        <v>238</v>
      </c>
      <c r="G484" s="103" t="s">
        <v>550</v>
      </c>
      <c r="H484" s="46" t="s">
        <v>235</v>
      </c>
      <c r="I484" s="99" t="s">
        <v>1131</v>
      </c>
      <c r="J484" s="46" t="s">
        <v>235</v>
      </c>
      <c r="K484" s="99" t="s">
        <v>1133</v>
      </c>
      <c r="L484" s="120">
        <v>1</v>
      </c>
      <c r="M484" s="64">
        <v>0.75</v>
      </c>
      <c r="N484" s="45" t="s">
        <v>1104</v>
      </c>
      <c r="O484" s="77"/>
      <c r="P484" s="62" t="s">
        <v>1019</v>
      </c>
      <c r="Q484" s="62" t="s">
        <v>1019</v>
      </c>
      <c r="R484" s="62" t="s">
        <v>1019</v>
      </c>
      <c r="S484" s="45" t="s">
        <v>1018</v>
      </c>
      <c r="T484" s="45"/>
      <c r="U484" s="45"/>
      <c r="V484" s="45"/>
      <c r="W484" s="45"/>
      <c r="X484" s="45"/>
      <c r="Y484" s="45"/>
      <c r="Z484" s="45"/>
      <c r="AA484" s="45" t="s">
        <v>1017</v>
      </c>
      <c r="AB484" s="44" t="s">
        <v>3</v>
      </c>
      <c r="AC484" s="45" t="s">
        <v>461</v>
      </c>
      <c r="AD484" s="45" t="s">
        <v>1434</v>
      </c>
      <c r="AE484" s="45"/>
      <c r="AF484" s="45"/>
      <c r="AG484" s="45"/>
      <c r="AH484" s="45" t="s">
        <v>1274</v>
      </c>
      <c r="AI484" s="45" t="s">
        <v>1432</v>
      </c>
      <c r="AJ484" s="45" t="s">
        <v>1433</v>
      </c>
      <c r="AK484" s="45" t="s">
        <v>1434</v>
      </c>
      <c r="AL484" s="45"/>
      <c r="AM484" s="45"/>
    </row>
    <row r="485" spans="1:39" ht="38.25">
      <c r="A485" s="118" t="s">
        <v>1435</v>
      </c>
      <c r="B485" s="71" t="s">
        <v>1436</v>
      </c>
      <c r="C485" s="71">
        <v>304660321800089</v>
      </c>
      <c r="D485" s="106" t="s">
        <v>1437</v>
      </c>
      <c r="E485" s="106" t="s">
        <v>1438</v>
      </c>
      <c r="F485" s="71" t="s">
        <v>238</v>
      </c>
      <c r="G485" s="107" t="s">
        <v>550</v>
      </c>
      <c r="H485" s="71" t="s">
        <v>237</v>
      </c>
      <c r="I485" s="106" t="s">
        <v>548</v>
      </c>
      <c r="J485" s="71" t="s">
        <v>301</v>
      </c>
      <c r="K485" s="106" t="s">
        <v>548</v>
      </c>
      <c r="L485" s="121">
        <v>1</v>
      </c>
      <c r="M485" s="89">
        <v>0.8</v>
      </c>
      <c r="N485" s="69" t="s">
        <v>1350</v>
      </c>
      <c r="O485" s="78" t="s">
        <v>1439</v>
      </c>
      <c r="P485" s="62" t="s">
        <v>1019</v>
      </c>
      <c r="Q485" s="62" t="s">
        <v>1019</v>
      </c>
      <c r="R485" s="62" t="s">
        <v>1019</v>
      </c>
      <c r="S485" s="70" t="s">
        <v>1018</v>
      </c>
      <c r="T485" s="70"/>
      <c r="U485" s="70"/>
      <c r="V485" s="70"/>
      <c r="W485" s="70"/>
      <c r="X485" s="70"/>
      <c r="Y485" s="70"/>
      <c r="Z485" s="70"/>
      <c r="AA485" s="70" t="s">
        <v>1017</v>
      </c>
      <c r="AB485" s="73" t="s">
        <v>3</v>
      </c>
      <c r="AC485" s="70" t="s">
        <v>461</v>
      </c>
      <c r="AD485" s="79" t="s">
        <v>1440</v>
      </c>
      <c r="AE485" s="70"/>
      <c r="AF485" s="70"/>
      <c r="AG485" s="70"/>
      <c r="AH485" s="72" t="s">
        <v>1355</v>
      </c>
      <c r="AI485" s="70" t="s">
        <v>1436</v>
      </c>
      <c r="AJ485" s="70" t="s">
        <v>1437</v>
      </c>
      <c r="AK485" s="79" t="s">
        <v>1440</v>
      </c>
      <c r="AL485" s="70"/>
      <c r="AM485" s="70"/>
    </row>
    <row r="486" spans="1:39" ht="38.25">
      <c r="A486" s="59" t="s">
        <v>1441</v>
      </c>
      <c r="B486" s="46" t="s">
        <v>1442</v>
      </c>
      <c r="C486" s="46">
        <v>1026600631320</v>
      </c>
      <c r="D486" s="99" t="s">
        <v>1443</v>
      </c>
      <c r="E486" s="99" t="s">
        <v>1455</v>
      </c>
      <c r="F486" s="46" t="s">
        <v>238</v>
      </c>
      <c r="G486" s="103" t="s">
        <v>550</v>
      </c>
      <c r="H486" s="46" t="s">
        <v>235</v>
      </c>
      <c r="I486" s="99" t="s">
        <v>1131</v>
      </c>
      <c r="J486" s="46" t="s">
        <v>301</v>
      </c>
      <c r="K486" s="99" t="s">
        <v>548</v>
      </c>
      <c r="L486" s="120">
        <v>1</v>
      </c>
      <c r="M486" s="64">
        <v>0.75</v>
      </c>
      <c r="N486" s="45" t="s">
        <v>432</v>
      </c>
      <c r="O486" s="77" t="s">
        <v>1667</v>
      </c>
      <c r="P486" s="62" t="s">
        <v>1019</v>
      </c>
      <c r="Q486" s="62" t="s">
        <v>1019</v>
      </c>
      <c r="R486" s="62" t="s">
        <v>1019</v>
      </c>
      <c r="S486" s="45" t="s">
        <v>1018</v>
      </c>
      <c r="T486" s="45"/>
      <c r="U486" s="45"/>
      <c r="V486" s="45"/>
      <c r="W486" s="45"/>
      <c r="X486" s="45"/>
      <c r="Y486" s="45"/>
      <c r="Z486" s="45"/>
      <c r="AA486" s="45" t="s">
        <v>1017</v>
      </c>
      <c r="AB486" s="44" t="s">
        <v>3</v>
      </c>
      <c r="AC486" s="45" t="s">
        <v>461</v>
      </c>
      <c r="AD486" s="45" t="s">
        <v>1444</v>
      </c>
      <c r="AE486" s="45"/>
      <c r="AF486" s="45"/>
      <c r="AG486" s="45"/>
      <c r="AH486" s="45" t="s">
        <v>1274</v>
      </c>
      <c r="AI486" s="45" t="s">
        <v>1442</v>
      </c>
      <c r="AJ486" s="45" t="s">
        <v>1443</v>
      </c>
      <c r="AK486" s="45" t="s">
        <v>1444</v>
      </c>
      <c r="AL486" s="45"/>
      <c r="AM486" s="45"/>
    </row>
    <row r="487" spans="1:39" ht="38.25">
      <c r="A487" s="59" t="s">
        <v>1445</v>
      </c>
      <c r="B487" s="46" t="s">
        <v>1442</v>
      </c>
      <c r="C487" s="46">
        <v>1026600631320</v>
      </c>
      <c r="D487" s="99" t="s">
        <v>1443</v>
      </c>
      <c r="E487" s="99" t="s">
        <v>1456</v>
      </c>
      <c r="F487" s="46" t="s">
        <v>238</v>
      </c>
      <c r="G487" s="103" t="s">
        <v>550</v>
      </c>
      <c r="H487" s="46" t="s">
        <v>235</v>
      </c>
      <c r="I487" s="99" t="s">
        <v>1131</v>
      </c>
      <c r="J487" s="46" t="s">
        <v>301</v>
      </c>
      <c r="K487" s="99" t="s">
        <v>548</v>
      </c>
      <c r="L487" s="120">
        <v>1</v>
      </c>
      <c r="M487" s="64">
        <v>0.75</v>
      </c>
      <c r="N487" s="45" t="s">
        <v>432</v>
      </c>
      <c r="O487" s="77" t="s">
        <v>1667</v>
      </c>
      <c r="P487" s="62" t="s">
        <v>1019</v>
      </c>
      <c r="Q487" s="62" t="s">
        <v>1019</v>
      </c>
      <c r="R487" s="62" t="s">
        <v>1019</v>
      </c>
      <c r="S487" s="45" t="s">
        <v>1018</v>
      </c>
      <c r="T487" s="45"/>
      <c r="U487" s="45"/>
      <c r="V487" s="45"/>
      <c r="W487" s="45"/>
      <c r="X487" s="45"/>
      <c r="Y487" s="45"/>
      <c r="Z487" s="45"/>
      <c r="AA487" s="45" t="s">
        <v>1017</v>
      </c>
      <c r="AB487" s="44" t="s">
        <v>3</v>
      </c>
      <c r="AC487" s="45" t="s">
        <v>461</v>
      </c>
      <c r="AD487" s="45" t="s">
        <v>1446</v>
      </c>
      <c r="AE487" s="45"/>
      <c r="AF487" s="45"/>
      <c r="AG487" s="45"/>
      <c r="AH487" s="45" t="s">
        <v>1451</v>
      </c>
      <c r="AI487" s="45" t="s">
        <v>1442</v>
      </c>
      <c r="AJ487" s="45" t="s">
        <v>1443</v>
      </c>
      <c r="AK487" s="45" t="s">
        <v>1446</v>
      </c>
      <c r="AL487" s="45"/>
      <c r="AM487" s="45"/>
    </row>
    <row r="488" spans="1:39" ht="38.25">
      <c r="A488" s="59" t="s">
        <v>1447</v>
      </c>
      <c r="B488" s="46" t="s">
        <v>1448</v>
      </c>
      <c r="C488" s="46">
        <v>115683001090</v>
      </c>
      <c r="D488" s="99" t="s">
        <v>1449</v>
      </c>
      <c r="E488" s="99" t="s">
        <v>1457</v>
      </c>
      <c r="F488" s="46" t="s">
        <v>238</v>
      </c>
      <c r="G488" s="103" t="s">
        <v>550</v>
      </c>
      <c r="H488" s="46" t="s">
        <v>238</v>
      </c>
      <c r="I488" s="99" t="s">
        <v>549</v>
      </c>
      <c r="J488" s="46" t="s">
        <v>301</v>
      </c>
      <c r="K488" s="99" t="s">
        <v>548</v>
      </c>
      <c r="L488" s="120">
        <v>1</v>
      </c>
      <c r="M488" s="64">
        <v>1</v>
      </c>
      <c r="N488" s="45" t="s">
        <v>1104</v>
      </c>
      <c r="O488" s="77" t="s">
        <v>1265</v>
      </c>
      <c r="P488" s="62" t="s">
        <v>1019</v>
      </c>
      <c r="Q488" s="62" t="s">
        <v>1019</v>
      </c>
      <c r="R488" s="62" t="s">
        <v>1019</v>
      </c>
      <c r="S488" s="45" t="s">
        <v>1018</v>
      </c>
      <c r="T488" s="45"/>
      <c r="U488" s="45"/>
      <c r="V488" s="45"/>
      <c r="W488" s="45"/>
      <c r="X488" s="45"/>
      <c r="Y488" s="45"/>
      <c r="Z488" s="45"/>
      <c r="AA488" s="45" t="s">
        <v>1017</v>
      </c>
      <c r="AB488" s="44" t="s">
        <v>3</v>
      </c>
      <c r="AC488" s="45" t="s">
        <v>461</v>
      </c>
      <c r="AD488" s="45" t="s">
        <v>1450</v>
      </c>
      <c r="AE488" s="45"/>
      <c r="AF488" s="45"/>
      <c r="AG488" s="45"/>
      <c r="AH488" s="45" t="s">
        <v>1451</v>
      </c>
      <c r="AI488" s="45" t="s">
        <v>1448</v>
      </c>
      <c r="AJ488" s="45" t="s">
        <v>1449</v>
      </c>
      <c r="AK488" s="45" t="s">
        <v>1450</v>
      </c>
      <c r="AL488" s="45"/>
      <c r="AM488" s="45"/>
    </row>
    <row r="489" spans="1:39" ht="38.25">
      <c r="A489" s="118" t="s">
        <v>1453</v>
      </c>
      <c r="B489" s="71" t="s">
        <v>1454</v>
      </c>
      <c r="C489" s="71">
        <v>1026600631430</v>
      </c>
      <c r="D489" s="106" t="s">
        <v>1458</v>
      </c>
      <c r="E489" s="106" t="s">
        <v>1459</v>
      </c>
      <c r="F489" s="71" t="s">
        <v>238</v>
      </c>
      <c r="G489" s="107" t="s">
        <v>550</v>
      </c>
      <c r="H489" s="71" t="s">
        <v>239</v>
      </c>
      <c r="I489" s="106" t="s">
        <v>1187</v>
      </c>
      <c r="J489" s="71" t="s">
        <v>238</v>
      </c>
      <c r="K489" s="106" t="s">
        <v>548</v>
      </c>
      <c r="L489" s="121">
        <v>2</v>
      </c>
      <c r="M489" s="89">
        <v>0.75</v>
      </c>
      <c r="N489" s="70" t="s">
        <v>1104</v>
      </c>
      <c r="O489" s="78"/>
      <c r="P489" s="62" t="s">
        <v>1019</v>
      </c>
      <c r="Q489" s="62" t="s">
        <v>1019</v>
      </c>
      <c r="R489" s="62" t="s">
        <v>1019</v>
      </c>
      <c r="S489" s="70" t="s">
        <v>1018</v>
      </c>
      <c r="T489" s="70"/>
      <c r="U489" s="70"/>
      <c r="V489" s="70"/>
      <c r="W489" s="70"/>
      <c r="X489" s="70"/>
      <c r="Y489" s="70"/>
      <c r="Z489" s="70"/>
      <c r="AA489" s="70" t="s">
        <v>1017</v>
      </c>
      <c r="AB489" s="73" t="s">
        <v>3</v>
      </c>
      <c r="AC489" s="70" t="s">
        <v>461</v>
      </c>
      <c r="AD489" s="45" t="s">
        <v>1459</v>
      </c>
      <c r="AE489" s="45"/>
      <c r="AF489" s="45"/>
      <c r="AG489" s="45"/>
      <c r="AH489" s="45" t="s">
        <v>1451</v>
      </c>
      <c r="AI489" s="45" t="s">
        <v>1454</v>
      </c>
      <c r="AJ489" s="45" t="s">
        <v>1458</v>
      </c>
      <c r="AK489" s="45" t="s">
        <v>1459</v>
      </c>
      <c r="AL489" s="45"/>
      <c r="AM489" s="45"/>
    </row>
    <row r="490" spans="1:39" ht="52.5" customHeight="1">
      <c r="A490" s="59" t="s">
        <v>1460</v>
      </c>
      <c r="B490" s="46">
        <v>660301381964</v>
      </c>
      <c r="C490" s="46">
        <v>304660310100034</v>
      </c>
      <c r="D490" s="99" t="s">
        <v>1773</v>
      </c>
      <c r="E490" s="99" t="s">
        <v>1774</v>
      </c>
      <c r="F490" s="46" t="s">
        <v>238</v>
      </c>
      <c r="G490" s="99" t="s">
        <v>550</v>
      </c>
      <c r="H490" s="46" t="s">
        <v>237</v>
      </c>
      <c r="I490" s="99" t="s">
        <v>548</v>
      </c>
      <c r="J490" s="46" t="s">
        <v>238</v>
      </c>
      <c r="K490" s="99" t="s">
        <v>1132</v>
      </c>
      <c r="L490" s="120">
        <v>1</v>
      </c>
      <c r="M490" s="64" t="s">
        <v>1695</v>
      </c>
      <c r="N490" s="45" t="s">
        <v>432</v>
      </c>
      <c r="O490" s="77" t="s">
        <v>1667</v>
      </c>
      <c r="P490" s="62" t="s">
        <v>1019</v>
      </c>
      <c r="Q490" s="62" t="s">
        <v>1019</v>
      </c>
      <c r="R490" s="62" t="s">
        <v>1019</v>
      </c>
      <c r="S490" s="45" t="s">
        <v>1018</v>
      </c>
      <c r="T490" s="45"/>
      <c r="U490" s="45"/>
      <c r="V490" s="45"/>
      <c r="W490" s="45"/>
      <c r="X490" s="45"/>
      <c r="Y490" s="45"/>
      <c r="Z490" s="45"/>
      <c r="AA490" s="87" t="s">
        <v>1694</v>
      </c>
      <c r="AB490" s="45" t="s">
        <v>3</v>
      </c>
      <c r="AC490" s="45" t="s">
        <v>461</v>
      </c>
      <c r="AD490" s="45" t="s">
        <v>1461</v>
      </c>
      <c r="AE490" s="45"/>
      <c r="AF490" s="45"/>
      <c r="AG490" s="45"/>
      <c r="AH490" s="45" t="s">
        <v>18</v>
      </c>
      <c r="AI490" s="46">
        <v>660301381964</v>
      </c>
      <c r="AJ490" s="45" t="s">
        <v>1775</v>
      </c>
      <c r="AK490" s="45" t="s">
        <v>1774</v>
      </c>
      <c r="AL490" s="45"/>
      <c r="AM490" s="45"/>
    </row>
    <row r="491" spans="1:39" ht="38.25">
      <c r="A491" s="59" t="s">
        <v>1462</v>
      </c>
      <c r="B491" s="46" t="s">
        <v>206</v>
      </c>
      <c r="C491" s="46">
        <v>316965800122693</v>
      </c>
      <c r="D491" s="99" t="s">
        <v>1685</v>
      </c>
      <c r="E491" s="99" t="s">
        <v>1464</v>
      </c>
      <c r="F491" s="46" t="s">
        <v>238</v>
      </c>
      <c r="G491" s="99" t="s">
        <v>550</v>
      </c>
      <c r="H491" s="46" t="s">
        <v>238</v>
      </c>
      <c r="I491" s="99" t="s">
        <v>549</v>
      </c>
      <c r="J491" s="46" t="s">
        <v>235</v>
      </c>
      <c r="K491" s="99" t="s">
        <v>1133</v>
      </c>
      <c r="L491" s="77">
        <v>1</v>
      </c>
      <c r="M491" s="64">
        <v>1</v>
      </c>
      <c r="N491" s="45" t="s">
        <v>1101</v>
      </c>
      <c r="O491" s="77" t="s">
        <v>1452</v>
      </c>
      <c r="P491" s="62" t="s">
        <v>1019</v>
      </c>
      <c r="Q491" s="62" t="s">
        <v>1019</v>
      </c>
      <c r="R491" s="62" t="s">
        <v>1019</v>
      </c>
      <c r="S491" s="45" t="s">
        <v>1018</v>
      </c>
      <c r="T491" s="45"/>
      <c r="U491" s="45"/>
      <c r="V491" s="45"/>
      <c r="W491" s="45"/>
      <c r="X491" s="45"/>
      <c r="Y491" s="45"/>
      <c r="Z491" s="45"/>
      <c r="AA491" s="45" t="s">
        <v>1017</v>
      </c>
      <c r="AB491" s="45" t="s">
        <v>3</v>
      </c>
      <c r="AC491" s="45" t="s">
        <v>461</v>
      </c>
      <c r="AD491" s="45" t="s">
        <v>1465</v>
      </c>
      <c r="AE491" s="45"/>
      <c r="AF491" s="45"/>
      <c r="AG491" s="45"/>
      <c r="AH491" s="45" t="s">
        <v>1466</v>
      </c>
      <c r="AI491" s="45" t="s">
        <v>206</v>
      </c>
      <c r="AJ491" s="45" t="s">
        <v>1463</v>
      </c>
      <c r="AK491" s="45" t="s">
        <v>1465</v>
      </c>
      <c r="AL491" s="45"/>
      <c r="AM491" s="45"/>
    </row>
    <row r="492" spans="1:39" ht="38.25">
      <c r="A492" s="59" t="s">
        <v>1477</v>
      </c>
      <c r="B492" s="46" t="s">
        <v>1467</v>
      </c>
      <c r="C492" s="46">
        <v>1026600631188</v>
      </c>
      <c r="D492" s="99" t="s">
        <v>1468</v>
      </c>
      <c r="E492" s="99" t="s">
        <v>1469</v>
      </c>
      <c r="F492" s="46" t="s">
        <v>238</v>
      </c>
      <c r="G492" s="99" t="s">
        <v>550</v>
      </c>
      <c r="H492" s="46" t="s">
        <v>237</v>
      </c>
      <c r="I492" s="99" t="s">
        <v>1131</v>
      </c>
      <c r="J492" s="46" t="s">
        <v>301</v>
      </c>
      <c r="K492" s="99" t="s">
        <v>548</v>
      </c>
      <c r="L492" s="120">
        <v>2</v>
      </c>
      <c r="M492" s="64">
        <v>1</v>
      </c>
      <c r="N492" s="45" t="s">
        <v>1104</v>
      </c>
      <c r="O492" s="77" t="s">
        <v>1305</v>
      </c>
      <c r="P492" s="62" t="s">
        <v>1019</v>
      </c>
      <c r="Q492" s="62" t="s">
        <v>1019</v>
      </c>
      <c r="R492" s="62" t="s">
        <v>1019</v>
      </c>
      <c r="S492" s="45" t="s">
        <v>1018</v>
      </c>
      <c r="T492" s="45"/>
      <c r="U492" s="45"/>
      <c r="V492" s="45"/>
      <c r="W492" s="45"/>
      <c r="X492" s="45"/>
      <c r="Y492" s="45"/>
      <c r="Z492" s="45"/>
      <c r="AA492" s="45" t="s">
        <v>1017</v>
      </c>
      <c r="AB492" s="45" t="s">
        <v>3</v>
      </c>
      <c r="AC492" s="45" t="s">
        <v>461</v>
      </c>
      <c r="AD492" s="45" t="s">
        <v>1470</v>
      </c>
      <c r="AE492" s="45"/>
      <c r="AF492" s="45"/>
      <c r="AG492" s="45"/>
      <c r="AH492" s="45" t="s">
        <v>1451</v>
      </c>
      <c r="AI492" s="45" t="s">
        <v>1467</v>
      </c>
      <c r="AJ492" s="45" t="s">
        <v>1468</v>
      </c>
      <c r="AK492" s="45" t="s">
        <v>1470</v>
      </c>
      <c r="AL492" s="45"/>
      <c r="AM492" s="45"/>
    </row>
    <row r="493" spans="1:39" ht="38.25">
      <c r="A493" s="58" t="s">
        <v>1478</v>
      </c>
      <c r="B493" s="46" t="s">
        <v>226</v>
      </c>
      <c r="C493" s="46">
        <v>1026600626777</v>
      </c>
      <c r="D493" s="99" t="s">
        <v>120</v>
      </c>
      <c r="E493" s="99" t="s">
        <v>455</v>
      </c>
      <c r="F493" s="46" t="s">
        <v>238</v>
      </c>
      <c r="G493" s="99" t="s">
        <v>550</v>
      </c>
      <c r="H493" s="46"/>
      <c r="I493" s="99"/>
      <c r="J493" s="46"/>
      <c r="K493" s="99"/>
      <c r="L493" s="88">
        <v>2</v>
      </c>
      <c r="M493" s="63">
        <v>1</v>
      </c>
      <c r="N493" s="45" t="s">
        <v>1099</v>
      </c>
      <c r="O493" s="77" t="s">
        <v>1265</v>
      </c>
      <c r="P493" s="62" t="s">
        <v>1019</v>
      </c>
      <c r="Q493" s="62" t="s">
        <v>1019</v>
      </c>
      <c r="R493" s="62" t="s">
        <v>1019</v>
      </c>
      <c r="S493" s="48" t="s">
        <v>1018</v>
      </c>
      <c r="T493" s="48"/>
      <c r="U493" s="48"/>
      <c r="V493" s="48"/>
      <c r="W493" s="48"/>
      <c r="X493" s="48"/>
      <c r="Y493" s="48"/>
      <c r="Z493" s="48"/>
      <c r="AA493" s="47">
        <v>234</v>
      </c>
      <c r="AB493" s="48" t="s">
        <v>3</v>
      </c>
      <c r="AC493" s="48" t="s">
        <v>461</v>
      </c>
      <c r="AD493" s="45" t="s">
        <v>1482</v>
      </c>
      <c r="AE493" s="45"/>
      <c r="AF493" s="48"/>
      <c r="AG493" s="48"/>
      <c r="AH493" s="45" t="s">
        <v>24</v>
      </c>
      <c r="AI493" s="45" t="s">
        <v>226</v>
      </c>
      <c r="AJ493" s="45" t="s">
        <v>120</v>
      </c>
      <c r="AK493" s="45" t="s">
        <v>455</v>
      </c>
      <c r="AL493" s="48"/>
      <c r="AM493" s="48"/>
    </row>
    <row r="494" spans="1:39" ht="38.25">
      <c r="A494" s="58" t="s">
        <v>1480</v>
      </c>
      <c r="B494" s="46" t="s">
        <v>226</v>
      </c>
      <c r="C494" s="46">
        <v>1026600626777</v>
      </c>
      <c r="D494" s="99" t="s">
        <v>120</v>
      </c>
      <c r="E494" s="99" t="s">
        <v>455</v>
      </c>
      <c r="F494" s="46" t="s">
        <v>238</v>
      </c>
      <c r="G494" s="99" t="s">
        <v>550</v>
      </c>
      <c r="H494" s="46"/>
      <c r="I494" s="99"/>
      <c r="J494" s="46"/>
      <c r="K494" s="99"/>
      <c r="L494" s="88">
        <v>1</v>
      </c>
      <c r="M494" s="63">
        <v>1</v>
      </c>
      <c r="N494" s="45" t="s">
        <v>433</v>
      </c>
      <c r="O494" s="77" t="s">
        <v>1265</v>
      </c>
      <c r="P494" s="47" t="s">
        <v>1019</v>
      </c>
      <c r="Q494" s="47" t="s">
        <v>1019</v>
      </c>
      <c r="R494" s="47" t="s">
        <v>1019</v>
      </c>
      <c r="S494" s="48" t="s">
        <v>1018</v>
      </c>
      <c r="T494" s="48"/>
      <c r="U494" s="48"/>
      <c r="V494" s="48"/>
      <c r="W494" s="48"/>
      <c r="X494" s="48"/>
      <c r="Y494" s="48"/>
      <c r="Z494" s="48"/>
      <c r="AA494" s="47">
        <v>234</v>
      </c>
      <c r="AB494" s="48" t="s">
        <v>3</v>
      </c>
      <c r="AC494" s="48" t="s">
        <v>461</v>
      </c>
      <c r="AD494" s="45" t="s">
        <v>1483</v>
      </c>
      <c r="AE494" s="45"/>
      <c r="AF494" s="48"/>
      <c r="AG494" s="48"/>
      <c r="AH494" s="45" t="s">
        <v>24</v>
      </c>
      <c r="AI494" s="45" t="s">
        <v>226</v>
      </c>
      <c r="AJ494" s="45" t="s">
        <v>120</v>
      </c>
      <c r="AK494" s="45" t="s">
        <v>455</v>
      </c>
      <c r="AL494" s="48"/>
      <c r="AM494" s="48"/>
    </row>
    <row r="495" spans="1:39" ht="38.25">
      <c r="A495" s="58" t="s">
        <v>1481</v>
      </c>
      <c r="B495" s="46" t="s">
        <v>226</v>
      </c>
      <c r="C495" s="46">
        <v>1026600626777</v>
      </c>
      <c r="D495" s="99" t="s">
        <v>120</v>
      </c>
      <c r="E495" s="99" t="s">
        <v>455</v>
      </c>
      <c r="F495" s="46" t="s">
        <v>238</v>
      </c>
      <c r="G495" s="99" t="s">
        <v>550</v>
      </c>
      <c r="H495" s="46"/>
      <c r="I495" s="99"/>
      <c r="J495" s="46"/>
      <c r="K495" s="99"/>
      <c r="L495" s="88">
        <v>2</v>
      </c>
      <c r="M495" s="63">
        <v>1</v>
      </c>
      <c r="N495" s="45" t="s">
        <v>433</v>
      </c>
      <c r="O495" s="77" t="s">
        <v>1265</v>
      </c>
      <c r="P495" s="47" t="s">
        <v>1019</v>
      </c>
      <c r="Q495" s="47" t="s">
        <v>1019</v>
      </c>
      <c r="R495" s="47" t="s">
        <v>1019</v>
      </c>
      <c r="S495" s="48" t="s">
        <v>1018</v>
      </c>
      <c r="T495" s="48"/>
      <c r="U495" s="48"/>
      <c r="V495" s="48"/>
      <c r="W495" s="48"/>
      <c r="X495" s="48"/>
      <c r="Y495" s="48"/>
      <c r="Z495" s="48"/>
      <c r="AA495" s="47">
        <v>234</v>
      </c>
      <c r="AB495" s="48" t="s">
        <v>3</v>
      </c>
      <c r="AC495" s="48" t="s">
        <v>461</v>
      </c>
      <c r="AD495" s="45" t="s">
        <v>1484</v>
      </c>
      <c r="AE495" s="45"/>
      <c r="AF495" s="48"/>
      <c r="AG495" s="48"/>
      <c r="AH495" s="45" t="s">
        <v>24</v>
      </c>
      <c r="AI495" s="45" t="s">
        <v>226</v>
      </c>
      <c r="AJ495" s="45" t="s">
        <v>120</v>
      </c>
      <c r="AK495" s="45" t="s">
        <v>455</v>
      </c>
      <c r="AL495" s="48"/>
      <c r="AM495" s="48"/>
    </row>
    <row r="496" spans="1:39" ht="38.25">
      <c r="A496" s="58" t="s">
        <v>1485</v>
      </c>
      <c r="B496" s="46" t="s">
        <v>226</v>
      </c>
      <c r="C496" s="46">
        <v>1026600626777</v>
      </c>
      <c r="D496" s="99" t="s">
        <v>120</v>
      </c>
      <c r="E496" s="99" t="s">
        <v>455</v>
      </c>
      <c r="F496" s="46" t="s">
        <v>238</v>
      </c>
      <c r="G496" s="99" t="s">
        <v>550</v>
      </c>
      <c r="H496" s="46"/>
      <c r="I496" s="99"/>
      <c r="J496" s="46"/>
      <c r="K496" s="99"/>
      <c r="L496" s="88">
        <v>2</v>
      </c>
      <c r="M496" s="63">
        <v>1</v>
      </c>
      <c r="N496" s="45" t="s">
        <v>1099</v>
      </c>
      <c r="O496" s="77" t="s">
        <v>1265</v>
      </c>
      <c r="P496" s="47" t="s">
        <v>1019</v>
      </c>
      <c r="Q496" s="47" t="s">
        <v>1019</v>
      </c>
      <c r="R496" s="47" t="s">
        <v>1019</v>
      </c>
      <c r="S496" s="48" t="s">
        <v>1018</v>
      </c>
      <c r="T496" s="48"/>
      <c r="U496" s="48"/>
      <c r="V496" s="48"/>
      <c r="W496" s="48"/>
      <c r="X496" s="48"/>
      <c r="Y496" s="48"/>
      <c r="Z496" s="48"/>
      <c r="AA496" s="47">
        <v>234</v>
      </c>
      <c r="AB496" s="48" t="s">
        <v>3</v>
      </c>
      <c r="AC496" s="48" t="s">
        <v>461</v>
      </c>
      <c r="AD496" s="45" t="s">
        <v>1486</v>
      </c>
      <c r="AE496" s="45"/>
      <c r="AF496" s="48"/>
      <c r="AG496" s="48"/>
      <c r="AH496" s="45" t="s">
        <v>24</v>
      </c>
      <c r="AI496" s="45" t="s">
        <v>226</v>
      </c>
      <c r="AJ496" s="45" t="s">
        <v>120</v>
      </c>
      <c r="AK496" s="45" t="s">
        <v>455</v>
      </c>
      <c r="AL496" s="48"/>
      <c r="AM496" s="48"/>
    </row>
    <row r="497" spans="1:39" ht="38.25">
      <c r="A497" s="58" t="s">
        <v>1487</v>
      </c>
      <c r="B497" s="46" t="s">
        <v>226</v>
      </c>
      <c r="C497" s="46">
        <v>1026600626777</v>
      </c>
      <c r="D497" s="99" t="s">
        <v>120</v>
      </c>
      <c r="E497" s="99" t="s">
        <v>455</v>
      </c>
      <c r="F497" s="46" t="s">
        <v>238</v>
      </c>
      <c r="G497" s="99" t="s">
        <v>550</v>
      </c>
      <c r="H497" s="46"/>
      <c r="I497" s="99"/>
      <c r="J497" s="46"/>
      <c r="K497" s="99"/>
      <c r="L497" s="88">
        <v>1</v>
      </c>
      <c r="M497" s="63">
        <v>1</v>
      </c>
      <c r="N497" s="45" t="s">
        <v>1101</v>
      </c>
      <c r="O497" s="77" t="s">
        <v>1265</v>
      </c>
      <c r="P497" s="47" t="s">
        <v>1019</v>
      </c>
      <c r="Q497" s="47" t="s">
        <v>1019</v>
      </c>
      <c r="R497" s="47" t="s">
        <v>1019</v>
      </c>
      <c r="S497" s="48" t="s">
        <v>1018</v>
      </c>
      <c r="T497" s="48"/>
      <c r="U497" s="48"/>
      <c r="V497" s="48"/>
      <c r="W497" s="48"/>
      <c r="X497" s="48"/>
      <c r="Y497" s="48"/>
      <c r="Z497" s="48"/>
      <c r="AA497" s="47">
        <v>234</v>
      </c>
      <c r="AB497" s="48" t="s">
        <v>3</v>
      </c>
      <c r="AC497" s="48" t="s">
        <v>461</v>
      </c>
      <c r="AD497" s="45" t="s">
        <v>1488</v>
      </c>
      <c r="AE497" s="45"/>
      <c r="AF497" s="48"/>
      <c r="AG497" s="48"/>
      <c r="AH497" s="45" t="s">
        <v>24</v>
      </c>
      <c r="AI497" s="45" t="s">
        <v>226</v>
      </c>
      <c r="AJ497" s="45" t="s">
        <v>120</v>
      </c>
      <c r="AK497" s="45" t="s">
        <v>455</v>
      </c>
      <c r="AL497" s="48"/>
      <c r="AM497" s="48"/>
    </row>
    <row r="498" spans="1:39" ht="38.25">
      <c r="A498" s="58" t="s">
        <v>1492</v>
      </c>
      <c r="B498" s="46" t="s">
        <v>226</v>
      </c>
      <c r="C498" s="46">
        <v>1026600626777</v>
      </c>
      <c r="D498" s="99" t="s">
        <v>120</v>
      </c>
      <c r="E498" s="99" t="s">
        <v>455</v>
      </c>
      <c r="F498" s="46" t="s">
        <v>238</v>
      </c>
      <c r="G498" s="99" t="s">
        <v>550</v>
      </c>
      <c r="H498" s="46"/>
      <c r="I498" s="99"/>
      <c r="J498" s="46"/>
      <c r="K498" s="99"/>
      <c r="L498" s="88">
        <v>7</v>
      </c>
      <c r="M498" s="63">
        <v>1</v>
      </c>
      <c r="N498" s="45" t="s">
        <v>432</v>
      </c>
      <c r="O498" s="77" t="s">
        <v>1265</v>
      </c>
      <c r="P498" s="47" t="s">
        <v>1019</v>
      </c>
      <c r="Q498" s="47" t="s">
        <v>1019</v>
      </c>
      <c r="R498" s="47" t="s">
        <v>1019</v>
      </c>
      <c r="S498" s="48" t="s">
        <v>1018</v>
      </c>
      <c r="T498" s="48"/>
      <c r="U498" s="48"/>
      <c r="V498" s="48"/>
      <c r="W498" s="48"/>
      <c r="X498" s="48"/>
      <c r="Y498" s="48"/>
      <c r="Z498" s="48"/>
      <c r="AA498" s="47">
        <v>234</v>
      </c>
      <c r="AB498" s="48" t="s">
        <v>3</v>
      </c>
      <c r="AC498" s="48" t="s">
        <v>461</v>
      </c>
      <c r="AD498" s="45" t="s">
        <v>1489</v>
      </c>
      <c r="AE498" s="45"/>
      <c r="AF498" s="48"/>
      <c r="AG498" s="48"/>
      <c r="AH498" s="45" t="s">
        <v>24</v>
      </c>
      <c r="AI498" s="45" t="s">
        <v>226</v>
      </c>
      <c r="AJ498" s="45" t="s">
        <v>120</v>
      </c>
      <c r="AK498" s="45" t="s">
        <v>455</v>
      </c>
      <c r="AL498" s="48"/>
      <c r="AM498" s="48"/>
    </row>
    <row r="499" spans="1:39" ht="38.25">
      <c r="A499" s="58" t="s">
        <v>1493</v>
      </c>
      <c r="B499" s="46" t="s">
        <v>226</v>
      </c>
      <c r="C499" s="46">
        <v>1026600626777</v>
      </c>
      <c r="D499" s="99" t="s">
        <v>120</v>
      </c>
      <c r="E499" s="99" t="s">
        <v>455</v>
      </c>
      <c r="F499" s="46" t="s">
        <v>238</v>
      </c>
      <c r="G499" s="99" t="s">
        <v>550</v>
      </c>
      <c r="H499" s="46"/>
      <c r="I499" s="99"/>
      <c r="J499" s="46"/>
      <c r="K499" s="99"/>
      <c r="L499" s="88">
        <v>1</v>
      </c>
      <c r="M499" s="63">
        <v>1</v>
      </c>
      <c r="N499" s="45" t="s">
        <v>432</v>
      </c>
      <c r="O499" s="77" t="s">
        <v>1265</v>
      </c>
      <c r="P499" s="47" t="s">
        <v>1019</v>
      </c>
      <c r="Q499" s="47" t="s">
        <v>1019</v>
      </c>
      <c r="R499" s="47" t="s">
        <v>1019</v>
      </c>
      <c r="S499" s="48" t="s">
        <v>1018</v>
      </c>
      <c r="T499" s="48"/>
      <c r="U499" s="48"/>
      <c r="V499" s="48"/>
      <c r="W499" s="48"/>
      <c r="X499" s="48"/>
      <c r="Y499" s="48"/>
      <c r="Z499" s="48"/>
      <c r="AA499" s="47">
        <v>234</v>
      </c>
      <c r="AB499" s="48" t="s">
        <v>3</v>
      </c>
      <c r="AC499" s="48" t="s">
        <v>461</v>
      </c>
      <c r="AD499" s="45" t="s">
        <v>1490</v>
      </c>
      <c r="AE499" s="45"/>
      <c r="AF499" s="48"/>
      <c r="AG499" s="48"/>
      <c r="AH499" s="45" t="s">
        <v>24</v>
      </c>
      <c r="AI499" s="45" t="s">
        <v>226</v>
      </c>
      <c r="AJ499" s="45" t="s">
        <v>120</v>
      </c>
      <c r="AK499" s="45" t="s">
        <v>455</v>
      </c>
      <c r="AL499" s="48"/>
      <c r="AM499" s="48"/>
    </row>
    <row r="500" spans="1:39" ht="38.25">
      <c r="A500" s="58" t="s">
        <v>1494</v>
      </c>
      <c r="B500" s="46" t="s">
        <v>226</v>
      </c>
      <c r="C500" s="46">
        <v>1026600626777</v>
      </c>
      <c r="D500" s="99" t="s">
        <v>120</v>
      </c>
      <c r="E500" s="99" t="s">
        <v>455</v>
      </c>
      <c r="F500" s="46" t="s">
        <v>238</v>
      </c>
      <c r="G500" s="99" t="s">
        <v>550</v>
      </c>
      <c r="H500" s="46"/>
      <c r="I500" s="99"/>
      <c r="J500" s="46"/>
      <c r="K500" s="99"/>
      <c r="L500" s="88">
        <v>1</v>
      </c>
      <c r="M500" s="63">
        <v>1</v>
      </c>
      <c r="N500" s="45" t="s">
        <v>1101</v>
      </c>
      <c r="O500" s="77" t="s">
        <v>1265</v>
      </c>
      <c r="P500" s="47" t="s">
        <v>1019</v>
      </c>
      <c r="Q500" s="47" t="s">
        <v>1019</v>
      </c>
      <c r="R500" s="47" t="s">
        <v>1019</v>
      </c>
      <c r="S500" s="48" t="s">
        <v>1018</v>
      </c>
      <c r="T500" s="48"/>
      <c r="U500" s="48"/>
      <c r="V500" s="48"/>
      <c r="W500" s="48"/>
      <c r="X500" s="48"/>
      <c r="Y500" s="48"/>
      <c r="Z500" s="48"/>
      <c r="AA500" s="47">
        <v>234</v>
      </c>
      <c r="AB500" s="48" t="s">
        <v>3</v>
      </c>
      <c r="AC500" s="48" t="s">
        <v>461</v>
      </c>
      <c r="AD500" s="45" t="s">
        <v>1491</v>
      </c>
      <c r="AE500" s="45"/>
      <c r="AF500" s="48"/>
      <c r="AG500" s="48"/>
      <c r="AH500" s="45" t="s">
        <v>24</v>
      </c>
      <c r="AI500" s="45" t="s">
        <v>226</v>
      </c>
      <c r="AJ500" s="45" t="s">
        <v>120</v>
      </c>
      <c r="AK500" s="45" t="s">
        <v>455</v>
      </c>
      <c r="AL500" s="48"/>
      <c r="AM500" s="48"/>
    </row>
    <row r="501" spans="1:39" ht="38.25">
      <c r="A501" s="58" t="s">
        <v>1498</v>
      </c>
      <c r="B501" s="46" t="s">
        <v>226</v>
      </c>
      <c r="C501" s="46">
        <v>1026600626777</v>
      </c>
      <c r="D501" s="99" t="s">
        <v>120</v>
      </c>
      <c r="E501" s="99" t="s">
        <v>455</v>
      </c>
      <c r="F501" s="46" t="s">
        <v>238</v>
      </c>
      <c r="G501" s="99" t="s">
        <v>550</v>
      </c>
      <c r="H501" s="46"/>
      <c r="I501" s="99"/>
      <c r="J501" s="46"/>
      <c r="K501" s="99"/>
      <c r="L501" s="88">
        <v>1</v>
      </c>
      <c r="M501" s="63">
        <v>1</v>
      </c>
      <c r="N501" s="45" t="s">
        <v>1101</v>
      </c>
      <c r="O501" s="77" t="s">
        <v>1265</v>
      </c>
      <c r="P501" s="47" t="s">
        <v>1019</v>
      </c>
      <c r="Q501" s="47" t="s">
        <v>1019</v>
      </c>
      <c r="R501" s="47" t="s">
        <v>1019</v>
      </c>
      <c r="S501" s="48" t="s">
        <v>1018</v>
      </c>
      <c r="T501" s="48"/>
      <c r="U501" s="48"/>
      <c r="V501" s="48"/>
      <c r="W501" s="48"/>
      <c r="X501" s="48"/>
      <c r="Y501" s="48"/>
      <c r="Z501" s="48"/>
      <c r="AA501" s="47">
        <v>234</v>
      </c>
      <c r="AB501" s="48" t="s">
        <v>3</v>
      </c>
      <c r="AC501" s="48" t="s">
        <v>461</v>
      </c>
      <c r="AD501" s="45" t="s">
        <v>1495</v>
      </c>
      <c r="AE501" s="45"/>
      <c r="AF501" s="48"/>
      <c r="AG501" s="48"/>
      <c r="AH501" s="45" t="s">
        <v>24</v>
      </c>
      <c r="AI501" s="45" t="s">
        <v>226</v>
      </c>
      <c r="AJ501" s="45" t="s">
        <v>120</v>
      </c>
      <c r="AK501" s="45" t="s">
        <v>455</v>
      </c>
      <c r="AL501" s="48"/>
      <c r="AM501" s="48"/>
    </row>
    <row r="502" spans="1:39" ht="38.25">
      <c r="A502" s="58" t="s">
        <v>1499</v>
      </c>
      <c r="B502" s="46" t="s">
        <v>226</v>
      </c>
      <c r="C502" s="46">
        <v>1026600626777</v>
      </c>
      <c r="D502" s="99" t="s">
        <v>120</v>
      </c>
      <c r="E502" s="99" t="s">
        <v>455</v>
      </c>
      <c r="F502" s="46" t="s">
        <v>238</v>
      </c>
      <c r="G502" s="99" t="s">
        <v>550</v>
      </c>
      <c r="H502" s="46"/>
      <c r="I502" s="99"/>
      <c r="J502" s="46"/>
      <c r="K502" s="99"/>
      <c r="L502" s="88">
        <v>3</v>
      </c>
      <c r="M502" s="63">
        <v>1</v>
      </c>
      <c r="N502" s="45" t="s">
        <v>1101</v>
      </c>
      <c r="O502" s="77" t="s">
        <v>1265</v>
      </c>
      <c r="P502" s="47" t="s">
        <v>1019</v>
      </c>
      <c r="Q502" s="47" t="s">
        <v>1019</v>
      </c>
      <c r="R502" s="47" t="s">
        <v>1019</v>
      </c>
      <c r="S502" s="48" t="s">
        <v>1018</v>
      </c>
      <c r="T502" s="48"/>
      <c r="U502" s="48"/>
      <c r="V502" s="48"/>
      <c r="W502" s="48"/>
      <c r="X502" s="48"/>
      <c r="Y502" s="48"/>
      <c r="Z502" s="48"/>
      <c r="AA502" s="47">
        <v>234</v>
      </c>
      <c r="AB502" s="48" t="s">
        <v>3</v>
      </c>
      <c r="AC502" s="48" t="s">
        <v>461</v>
      </c>
      <c r="AD502" s="45" t="s">
        <v>1496</v>
      </c>
      <c r="AE502" s="45"/>
      <c r="AF502" s="48"/>
      <c r="AG502" s="48"/>
      <c r="AH502" s="45" t="s">
        <v>24</v>
      </c>
      <c r="AI502" s="45" t="s">
        <v>226</v>
      </c>
      <c r="AJ502" s="45" t="s">
        <v>120</v>
      </c>
      <c r="AK502" s="45" t="s">
        <v>455</v>
      </c>
      <c r="AL502" s="48"/>
      <c r="AM502" s="48"/>
    </row>
    <row r="503" spans="1:39" ht="38.25">
      <c r="A503" s="58" t="s">
        <v>1500</v>
      </c>
      <c r="B503" s="46" t="s">
        <v>226</v>
      </c>
      <c r="C503" s="46">
        <v>1026600626777</v>
      </c>
      <c r="D503" s="99" t="s">
        <v>120</v>
      </c>
      <c r="E503" s="99" t="s">
        <v>455</v>
      </c>
      <c r="F503" s="46" t="s">
        <v>238</v>
      </c>
      <c r="G503" s="99" t="s">
        <v>550</v>
      </c>
      <c r="H503" s="46"/>
      <c r="I503" s="99"/>
      <c r="J503" s="46"/>
      <c r="K503" s="99"/>
      <c r="L503" s="88">
        <v>3</v>
      </c>
      <c r="M503" s="63">
        <v>1</v>
      </c>
      <c r="N503" s="45" t="s">
        <v>1101</v>
      </c>
      <c r="O503" s="77" t="s">
        <v>1265</v>
      </c>
      <c r="P503" s="47" t="s">
        <v>1019</v>
      </c>
      <c r="Q503" s="47" t="s">
        <v>1019</v>
      </c>
      <c r="R503" s="47" t="s">
        <v>1019</v>
      </c>
      <c r="S503" s="48" t="s">
        <v>1018</v>
      </c>
      <c r="T503" s="48"/>
      <c r="U503" s="48"/>
      <c r="V503" s="48"/>
      <c r="W503" s="48"/>
      <c r="X503" s="48"/>
      <c r="Y503" s="48"/>
      <c r="Z503" s="48"/>
      <c r="AA503" s="47">
        <v>234</v>
      </c>
      <c r="AB503" s="48" t="s">
        <v>3</v>
      </c>
      <c r="AC503" s="48" t="s">
        <v>461</v>
      </c>
      <c r="AD503" s="45" t="s">
        <v>1497</v>
      </c>
      <c r="AE503" s="45"/>
      <c r="AF503" s="48"/>
      <c r="AG503" s="48"/>
      <c r="AH503" s="45" t="s">
        <v>24</v>
      </c>
      <c r="AI503" s="45" t="s">
        <v>226</v>
      </c>
      <c r="AJ503" s="45" t="s">
        <v>120</v>
      </c>
      <c r="AK503" s="45" t="s">
        <v>455</v>
      </c>
      <c r="AL503" s="48"/>
      <c r="AM503" s="48"/>
    </row>
    <row r="504" spans="1:39" ht="38.25">
      <c r="A504" s="58" t="s">
        <v>1501</v>
      </c>
      <c r="B504" s="46" t="s">
        <v>226</v>
      </c>
      <c r="C504" s="46">
        <v>1026600626777</v>
      </c>
      <c r="D504" s="99" t="s">
        <v>120</v>
      </c>
      <c r="E504" s="99" t="s">
        <v>455</v>
      </c>
      <c r="F504" s="46" t="s">
        <v>238</v>
      </c>
      <c r="G504" s="99" t="s">
        <v>550</v>
      </c>
      <c r="H504" s="46"/>
      <c r="I504" s="99"/>
      <c r="J504" s="46"/>
      <c r="K504" s="99"/>
      <c r="L504" s="88">
        <v>2</v>
      </c>
      <c r="M504" s="63">
        <v>1</v>
      </c>
      <c r="N504" s="45" t="s">
        <v>1101</v>
      </c>
      <c r="O504" s="77" t="s">
        <v>1265</v>
      </c>
      <c r="P504" s="47" t="s">
        <v>1019</v>
      </c>
      <c r="Q504" s="47" t="s">
        <v>1019</v>
      </c>
      <c r="R504" s="47" t="s">
        <v>1019</v>
      </c>
      <c r="S504" s="48" t="s">
        <v>1018</v>
      </c>
      <c r="T504" s="48"/>
      <c r="U504" s="48"/>
      <c r="V504" s="48"/>
      <c r="W504" s="48"/>
      <c r="X504" s="48"/>
      <c r="Y504" s="48"/>
      <c r="Z504" s="48"/>
      <c r="AA504" s="47">
        <v>234</v>
      </c>
      <c r="AB504" s="48" t="s">
        <v>3</v>
      </c>
      <c r="AC504" s="48" t="s">
        <v>461</v>
      </c>
      <c r="AD504" s="45" t="s">
        <v>1503</v>
      </c>
      <c r="AE504" s="45"/>
      <c r="AF504" s="48"/>
      <c r="AG504" s="48"/>
      <c r="AH504" s="45" t="s">
        <v>24</v>
      </c>
      <c r="AI504" s="45" t="s">
        <v>226</v>
      </c>
      <c r="AJ504" s="45" t="s">
        <v>120</v>
      </c>
      <c r="AK504" s="45" t="s">
        <v>455</v>
      </c>
      <c r="AL504" s="48"/>
      <c r="AM504" s="48"/>
    </row>
    <row r="505" spans="1:39" ht="51">
      <c r="A505" s="58" t="s">
        <v>1502</v>
      </c>
      <c r="B505" s="46" t="s">
        <v>226</v>
      </c>
      <c r="C505" s="46">
        <v>1026600626777</v>
      </c>
      <c r="D505" s="99" t="s">
        <v>120</v>
      </c>
      <c r="E505" s="99" t="s">
        <v>455</v>
      </c>
      <c r="F505" s="46" t="s">
        <v>238</v>
      </c>
      <c r="G505" s="99" t="s">
        <v>550</v>
      </c>
      <c r="H505" s="46"/>
      <c r="I505" s="99"/>
      <c r="J505" s="46"/>
      <c r="K505" s="99"/>
      <c r="L505" s="88">
        <v>2</v>
      </c>
      <c r="M505" s="63">
        <v>1</v>
      </c>
      <c r="N505" s="45" t="s">
        <v>1101</v>
      </c>
      <c r="O505" s="77" t="s">
        <v>1265</v>
      </c>
      <c r="P505" s="47" t="s">
        <v>1019</v>
      </c>
      <c r="Q505" s="47" t="s">
        <v>1019</v>
      </c>
      <c r="R505" s="47" t="s">
        <v>1019</v>
      </c>
      <c r="S505" s="48" t="s">
        <v>1018</v>
      </c>
      <c r="T505" s="48"/>
      <c r="U505" s="48"/>
      <c r="V505" s="48"/>
      <c r="W505" s="48"/>
      <c r="X505" s="48"/>
      <c r="Y505" s="48"/>
      <c r="Z505" s="48"/>
      <c r="AA505" s="47">
        <v>234</v>
      </c>
      <c r="AB505" s="48" t="s">
        <v>3</v>
      </c>
      <c r="AC505" s="48" t="s">
        <v>461</v>
      </c>
      <c r="AD505" s="45" t="s">
        <v>1504</v>
      </c>
      <c r="AE505" s="45"/>
      <c r="AF505" s="48"/>
      <c r="AG505" s="48"/>
      <c r="AH505" s="45" t="s">
        <v>24</v>
      </c>
      <c r="AI505" s="45" t="s">
        <v>226</v>
      </c>
      <c r="AJ505" s="45" t="s">
        <v>120</v>
      </c>
      <c r="AK505" s="45" t="s">
        <v>455</v>
      </c>
      <c r="AL505" s="48"/>
      <c r="AM505" s="48"/>
    </row>
    <row r="506" spans="1:39" ht="38.25">
      <c r="A506" s="58" t="s">
        <v>1510</v>
      </c>
      <c r="B506" s="46" t="s">
        <v>226</v>
      </c>
      <c r="C506" s="46">
        <v>1026600626777</v>
      </c>
      <c r="D506" s="99" t="s">
        <v>120</v>
      </c>
      <c r="E506" s="99" t="s">
        <v>455</v>
      </c>
      <c r="F506" s="46" t="s">
        <v>238</v>
      </c>
      <c r="G506" s="99" t="s">
        <v>550</v>
      </c>
      <c r="H506" s="46"/>
      <c r="I506" s="99"/>
      <c r="J506" s="46"/>
      <c r="K506" s="99"/>
      <c r="L506" s="88">
        <v>1</v>
      </c>
      <c r="M506" s="63">
        <v>1</v>
      </c>
      <c r="N506" s="45" t="s">
        <v>433</v>
      </c>
      <c r="O506" s="77" t="s">
        <v>1265</v>
      </c>
      <c r="P506" s="62" t="s">
        <v>1019</v>
      </c>
      <c r="Q506" s="62" t="s">
        <v>1019</v>
      </c>
      <c r="R506" s="62" t="s">
        <v>1019</v>
      </c>
      <c r="S506" s="48" t="s">
        <v>1018</v>
      </c>
      <c r="T506" s="48"/>
      <c r="U506" s="48"/>
      <c r="V506" s="48"/>
      <c r="W506" s="48"/>
      <c r="X506" s="48"/>
      <c r="Y506" s="48"/>
      <c r="Z506" s="48"/>
      <c r="AA506" s="47">
        <v>234</v>
      </c>
      <c r="AB506" s="48" t="s">
        <v>3</v>
      </c>
      <c r="AC506" s="48" t="s">
        <v>461</v>
      </c>
      <c r="AD506" s="45" t="s">
        <v>1505</v>
      </c>
      <c r="AE506" s="45"/>
      <c r="AF506" s="48"/>
      <c r="AG506" s="48"/>
      <c r="AH506" s="45" t="s">
        <v>24</v>
      </c>
      <c r="AI506" s="45" t="s">
        <v>226</v>
      </c>
      <c r="AJ506" s="45" t="s">
        <v>120</v>
      </c>
      <c r="AK506" s="45" t="s">
        <v>455</v>
      </c>
      <c r="AL506" s="48"/>
      <c r="AM506" s="48"/>
    </row>
    <row r="507" spans="1:39" ht="51">
      <c r="A507" s="58" t="s">
        <v>1511</v>
      </c>
      <c r="B507" s="46" t="s">
        <v>226</v>
      </c>
      <c r="C507" s="46">
        <v>1026600626777</v>
      </c>
      <c r="D507" s="99" t="s">
        <v>120</v>
      </c>
      <c r="E507" s="99" t="s">
        <v>455</v>
      </c>
      <c r="F507" s="46" t="s">
        <v>238</v>
      </c>
      <c r="G507" s="99" t="s">
        <v>550</v>
      </c>
      <c r="H507" s="46"/>
      <c r="I507" s="99"/>
      <c r="J507" s="46"/>
      <c r="K507" s="99"/>
      <c r="L507" s="88">
        <v>1</v>
      </c>
      <c r="M507" s="63">
        <v>1</v>
      </c>
      <c r="N507" s="45" t="s">
        <v>1101</v>
      </c>
      <c r="O507" s="77" t="s">
        <v>1265</v>
      </c>
      <c r="P507" s="47" t="s">
        <v>1019</v>
      </c>
      <c r="Q507" s="47" t="s">
        <v>1019</v>
      </c>
      <c r="R507" s="47" t="s">
        <v>1019</v>
      </c>
      <c r="S507" s="48" t="s">
        <v>1018</v>
      </c>
      <c r="T507" s="48"/>
      <c r="U507" s="48"/>
      <c r="V507" s="48"/>
      <c r="W507" s="48"/>
      <c r="X507" s="48"/>
      <c r="Y507" s="48"/>
      <c r="Z507" s="48"/>
      <c r="AA507" s="47">
        <v>234</v>
      </c>
      <c r="AB507" s="48" t="s">
        <v>3</v>
      </c>
      <c r="AC507" s="48" t="s">
        <v>461</v>
      </c>
      <c r="AD507" s="45" t="s">
        <v>1506</v>
      </c>
      <c r="AE507" s="45"/>
      <c r="AF507" s="48"/>
      <c r="AG507" s="48"/>
      <c r="AH507" s="45" t="s">
        <v>24</v>
      </c>
      <c r="AI507" s="45" t="s">
        <v>226</v>
      </c>
      <c r="AJ507" s="45" t="s">
        <v>120</v>
      </c>
      <c r="AK507" s="45" t="s">
        <v>455</v>
      </c>
      <c r="AL507" s="48"/>
      <c r="AM507" s="48"/>
    </row>
    <row r="508" spans="1:39" ht="38.25">
      <c r="A508" s="58" t="s">
        <v>1512</v>
      </c>
      <c r="B508" s="46" t="s">
        <v>226</v>
      </c>
      <c r="C508" s="46">
        <v>1026600626777</v>
      </c>
      <c r="D508" s="99" t="s">
        <v>120</v>
      </c>
      <c r="E508" s="99" t="s">
        <v>455</v>
      </c>
      <c r="F508" s="46" t="s">
        <v>238</v>
      </c>
      <c r="G508" s="99" t="s">
        <v>550</v>
      </c>
      <c r="H508" s="46"/>
      <c r="I508" s="99"/>
      <c r="J508" s="46"/>
      <c r="K508" s="99"/>
      <c r="L508" s="88">
        <v>1</v>
      </c>
      <c r="M508" s="63">
        <v>1</v>
      </c>
      <c r="N508" s="45" t="s">
        <v>1101</v>
      </c>
      <c r="O508" s="77" t="s">
        <v>1265</v>
      </c>
      <c r="P508" s="47" t="s">
        <v>1019</v>
      </c>
      <c r="Q508" s="47" t="s">
        <v>1019</v>
      </c>
      <c r="R508" s="47" t="s">
        <v>1019</v>
      </c>
      <c r="S508" s="48" t="s">
        <v>1018</v>
      </c>
      <c r="T508" s="48"/>
      <c r="U508" s="48"/>
      <c r="V508" s="48"/>
      <c r="W508" s="48"/>
      <c r="X508" s="48"/>
      <c r="Y508" s="48"/>
      <c r="Z508" s="48"/>
      <c r="AA508" s="47">
        <v>234</v>
      </c>
      <c r="AB508" s="48" t="s">
        <v>3</v>
      </c>
      <c r="AC508" s="48" t="s">
        <v>461</v>
      </c>
      <c r="AD508" s="45" t="s">
        <v>1507</v>
      </c>
      <c r="AE508" s="45"/>
      <c r="AF508" s="48"/>
      <c r="AG508" s="48"/>
      <c r="AH508" s="45" t="s">
        <v>24</v>
      </c>
      <c r="AI508" s="45" t="s">
        <v>226</v>
      </c>
      <c r="AJ508" s="45" t="s">
        <v>120</v>
      </c>
      <c r="AK508" s="45" t="s">
        <v>455</v>
      </c>
      <c r="AL508" s="48"/>
      <c r="AM508" s="48"/>
    </row>
    <row r="509" spans="1:39" ht="38.25">
      <c r="A509" s="58" t="s">
        <v>1513</v>
      </c>
      <c r="B509" s="46" t="s">
        <v>226</v>
      </c>
      <c r="C509" s="46">
        <v>1026600626777</v>
      </c>
      <c r="D509" s="99" t="s">
        <v>120</v>
      </c>
      <c r="E509" s="99" t="s">
        <v>455</v>
      </c>
      <c r="F509" s="46" t="s">
        <v>238</v>
      </c>
      <c r="G509" s="99" t="s">
        <v>550</v>
      </c>
      <c r="H509" s="46"/>
      <c r="I509" s="99"/>
      <c r="J509" s="46"/>
      <c r="K509" s="99"/>
      <c r="L509" s="88">
        <v>1</v>
      </c>
      <c r="M509" s="63">
        <v>1</v>
      </c>
      <c r="N509" s="45" t="s">
        <v>1101</v>
      </c>
      <c r="O509" s="77" t="s">
        <v>1265</v>
      </c>
      <c r="P509" s="47" t="s">
        <v>1019</v>
      </c>
      <c r="Q509" s="47" t="s">
        <v>1019</v>
      </c>
      <c r="R509" s="47" t="s">
        <v>1019</v>
      </c>
      <c r="S509" s="48" t="s">
        <v>1018</v>
      </c>
      <c r="T509" s="48"/>
      <c r="U509" s="48"/>
      <c r="V509" s="48"/>
      <c r="W509" s="48"/>
      <c r="X509" s="48"/>
      <c r="Y509" s="48"/>
      <c r="Z509" s="48"/>
      <c r="AA509" s="47">
        <v>234</v>
      </c>
      <c r="AB509" s="48" t="s">
        <v>3</v>
      </c>
      <c r="AC509" s="48" t="s">
        <v>461</v>
      </c>
      <c r="AD509" s="45" t="s">
        <v>1508</v>
      </c>
      <c r="AE509" s="45"/>
      <c r="AF509" s="48"/>
      <c r="AG509" s="48"/>
      <c r="AH509" s="45" t="s">
        <v>24</v>
      </c>
      <c r="AI509" s="45" t="s">
        <v>226</v>
      </c>
      <c r="AJ509" s="45" t="s">
        <v>120</v>
      </c>
      <c r="AK509" s="45" t="s">
        <v>455</v>
      </c>
      <c r="AL509" s="48"/>
      <c r="AM509" s="48"/>
    </row>
    <row r="510" spans="1:39" ht="51">
      <c r="A510" s="58" t="s">
        <v>1514</v>
      </c>
      <c r="B510" s="46" t="s">
        <v>226</v>
      </c>
      <c r="C510" s="46">
        <v>1026600626777</v>
      </c>
      <c r="D510" s="99" t="s">
        <v>120</v>
      </c>
      <c r="E510" s="99" t="s">
        <v>455</v>
      </c>
      <c r="F510" s="46" t="s">
        <v>238</v>
      </c>
      <c r="G510" s="99" t="s">
        <v>550</v>
      </c>
      <c r="H510" s="46"/>
      <c r="I510" s="99"/>
      <c r="J510" s="46"/>
      <c r="K510" s="99"/>
      <c r="L510" s="88">
        <v>1</v>
      </c>
      <c r="M510" s="63">
        <v>1</v>
      </c>
      <c r="N510" s="45" t="s">
        <v>433</v>
      </c>
      <c r="O510" s="77" t="s">
        <v>1265</v>
      </c>
      <c r="P510" s="47" t="s">
        <v>1019</v>
      </c>
      <c r="Q510" s="47" t="s">
        <v>1019</v>
      </c>
      <c r="R510" s="47" t="s">
        <v>1019</v>
      </c>
      <c r="S510" s="48" t="s">
        <v>1018</v>
      </c>
      <c r="T510" s="48"/>
      <c r="U510" s="48"/>
      <c r="V510" s="48"/>
      <c r="W510" s="48"/>
      <c r="X510" s="48"/>
      <c r="Y510" s="48"/>
      <c r="Z510" s="48"/>
      <c r="AA510" s="47">
        <v>234</v>
      </c>
      <c r="AB510" s="48" t="s">
        <v>3</v>
      </c>
      <c r="AC510" s="48" t="s">
        <v>461</v>
      </c>
      <c r="AD510" s="45" t="s">
        <v>1509</v>
      </c>
      <c r="AE510" s="45"/>
      <c r="AF510" s="48"/>
      <c r="AG510" s="48"/>
      <c r="AH510" s="45" t="s">
        <v>24</v>
      </c>
      <c r="AI510" s="45" t="s">
        <v>226</v>
      </c>
      <c r="AJ510" s="45" t="s">
        <v>120</v>
      </c>
      <c r="AK510" s="45" t="s">
        <v>455</v>
      </c>
      <c r="AL510" s="48"/>
      <c r="AM510" s="48"/>
    </row>
    <row r="511" spans="1:39" ht="51">
      <c r="A511" s="58" t="s">
        <v>1515</v>
      </c>
      <c r="B511" s="46" t="s">
        <v>226</v>
      </c>
      <c r="C511" s="46">
        <v>1026600626777</v>
      </c>
      <c r="D511" s="99" t="s">
        <v>120</v>
      </c>
      <c r="E511" s="99" t="s">
        <v>455</v>
      </c>
      <c r="F511" s="46" t="s">
        <v>238</v>
      </c>
      <c r="G511" s="99" t="s">
        <v>550</v>
      </c>
      <c r="H511" s="46"/>
      <c r="I511" s="99"/>
      <c r="J511" s="46"/>
      <c r="K511" s="99"/>
      <c r="L511" s="88">
        <v>1</v>
      </c>
      <c r="M511" s="63">
        <v>1</v>
      </c>
      <c r="N511" s="45" t="s">
        <v>433</v>
      </c>
      <c r="O511" s="77" t="s">
        <v>1265</v>
      </c>
      <c r="P511" s="47" t="s">
        <v>1019</v>
      </c>
      <c r="Q511" s="47" t="s">
        <v>1019</v>
      </c>
      <c r="R511" s="47" t="s">
        <v>1019</v>
      </c>
      <c r="S511" s="48" t="s">
        <v>1018</v>
      </c>
      <c r="T511" s="48"/>
      <c r="U511" s="48"/>
      <c r="V511" s="48"/>
      <c r="W511" s="48"/>
      <c r="X511" s="48"/>
      <c r="Y511" s="48"/>
      <c r="Z511" s="48"/>
      <c r="AA511" s="47">
        <v>234</v>
      </c>
      <c r="AB511" s="48" t="s">
        <v>3</v>
      </c>
      <c r="AC511" s="48" t="s">
        <v>461</v>
      </c>
      <c r="AD511" s="45" t="s">
        <v>1519</v>
      </c>
      <c r="AE511" s="45"/>
      <c r="AF511" s="48"/>
      <c r="AG511" s="48"/>
      <c r="AH511" s="45" t="s">
        <v>24</v>
      </c>
      <c r="AI511" s="45" t="s">
        <v>226</v>
      </c>
      <c r="AJ511" s="45" t="s">
        <v>120</v>
      </c>
      <c r="AK511" s="45" t="s">
        <v>455</v>
      </c>
      <c r="AL511" s="48"/>
      <c r="AM511" s="48"/>
    </row>
    <row r="512" spans="1:39" ht="38.25">
      <c r="A512" s="58" t="s">
        <v>1516</v>
      </c>
      <c r="B512" s="46" t="s">
        <v>226</v>
      </c>
      <c r="C512" s="46">
        <v>1026600626777</v>
      </c>
      <c r="D512" s="99" t="s">
        <v>120</v>
      </c>
      <c r="E512" s="99" t="s">
        <v>455</v>
      </c>
      <c r="F512" s="46" t="s">
        <v>238</v>
      </c>
      <c r="G512" s="99" t="s">
        <v>550</v>
      </c>
      <c r="H512" s="46"/>
      <c r="I512" s="99"/>
      <c r="J512" s="46"/>
      <c r="K512" s="99"/>
      <c r="L512" s="88">
        <v>1</v>
      </c>
      <c r="M512" s="63">
        <v>1</v>
      </c>
      <c r="N512" s="45" t="s">
        <v>1101</v>
      </c>
      <c r="O512" s="77" t="s">
        <v>1265</v>
      </c>
      <c r="P512" s="47" t="s">
        <v>1019</v>
      </c>
      <c r="Q512" s="47" t="s">
        <v>1019</v>
      </c>
      <c r="R512" s="47" t="s">
        <v>1019</v>
      </c>
      <c r="S512" s="48" t="s">
        <v>1018</v>
      </c>
      <c r="T512" s="48"/>
      <c r="U512" s="48"/>
      <c r="V512" s="48"/>
      <c r="W512" s="48"/>
      <c r="X512" s="48"/>
      <c r="Y512" s="48"/>
      <c r="Z512" s="48"/>
      <c r="AA512" s="47">
        <v>234</v>
      </c>
      <c r="AB512" s="48" t="s">
        <v>3</v>
      </c>
      <c r="AC512" s="48" t="s">
        <v>461</v>
      </c>
      <c r="AD512" s="45" t="s">
        <v>1520</v>
      </c>
      <c r="AE512" s="45"/>
      <c r="AF512" s="48"/>
      <c r="AG512" s="48"/>
      <c r="AH512" s="45" t="s">
        <v>24</v>
      </c>
      <c r="AI512" s="45" t="s">
        <v>226</v>
      </c>
      <c r="AJ512" s="45" t="s">
        <v>120</v>
      </c>
      <c r="AK512" s="45" t="s">
        <v>455</v>
      </c>
      <c r="AL512" s="48"/>
      <c r="AM512" s="48"/>
    </row>
    <row r="513" spans="1:39" ht="38.25">
      <c r="A513" s="58" t="s">
        <v>1517</v>
      </c>
      <c r="B513" s="46" t="s">
        <v>226</v>
      </c>
      <c r="C513" s="46">
        <v>1026600626777</v>
      </c>
      <c r="D513" s="99" t="s">
        <v>120</v>
      </c>
      <c r="E513" s="99" t="s">
        <v>455</v>
      </c>
      <c r="F513" s="46" t="s">
        <v>238</v>
      </c>
      <c r="G513" s="99" t="s">
        <v>550</v>
      </c>
      <c r="H513" s="46"/>
      <c r="I513" s="99"/>
      <c r="J513" s="46"/>
      <c r="K513" s="99"/>
      <c r="L513" s="88">
        <v>2</v>
      </c>
      <c r="M513" s="63">
        <v>1</v>
      </c>
      <c r="N513" s="45" t="s">
        <v>1101</v>
      </c>
      <c r="O513" s="77" t="s">
        <v>1265</v>
      </c>
      <c r="P513" s="47" t="s">
        <v>1019</v>
      </c>
      <c r="Q513" s="47" t="s">
        <v>1019</v>
      </c>
      <c r="R513" s="47" t="s">
        <v>1019</v>
      </c>
      <c r="S513" s="48" t="s">
        <v>1018</v>
      </c>
      <c r="T513" s="48"/>
      <c r="U513" s="48"/>
      <c r="V513" s="48"/>
      <c r="W513" s="48"/>
      <c r="X513" s="48"/>
      <c r="Y513" s="48"/>
      <c r="Z513" s="48"/>
      <c r="AA513" s="47">
        <v>234</v>
      </c>
      <c r="AB513" s="48" t="s">
        <v>3</v>
      </c>
      <c r="AC513" s="48" t="s">
        <v>461</v>
      </c>
      <c r="AD513" s="45" t="s">
        <v>1521</v>
      </c>
      <c r="AE513" s="45"/>
      <c r="AF513" s="48"/>
      <c r="AG513" s="48"/>
      <c r="AH513" s="45" t="s">
        <v>24</v>
      </c>
      <c r="AI513" s="45" t="s">
        <v>226</v>
      </c>
      <c r="AJ513" s="45" t="s">
        <v>120</v>
      </c>
      <c r="AK513" s="45" t="s">
        <v>455</v>
      </c>
      <c r="AL513" s="48"/>
      <c r="AM513" s="48"/>
    </row>
    <row r="514" spans="1:39" ht="38.25">
      <c r="A514" s="58" t="s">
        <v>1518</v>
      </c>
      <c r="B514" s="46" t="s">
        <v>226</v>
      </c>
      <c r="C514" s="46">
        <v>1026600626777</v>
      </c>
      <c r="D514" s="99" t="s">
        <v>120</v>
      </c>
      <c r="E514" s="99" t="s">
        <v>455</v>
      </c>
      <c r="F514" s="46" t="s">
        <v>238</v>
      </c>
      <c r="G514" s="99" t="s">
        <v>550</v>
      </c>
      <c r="H514" s="46"/>
      <c r="I514" s="99"/>
      <c r="J514" s="46"/>
      <c r="K514" s="99"/>
      <c r="L514" s="88">
        <v>1</v>
      </c>
      <c r="M514" s="63">
        <v>1</v>
      </c>
      <c r="N514" s="45" t="s">
        <v>1101</v>
      </c>
      <c r="O514" s="77" t="s">
        <v>1265</v>
      </c>
      <c r="P514" s="47" t="s">
        <v>1019</v>
      </c>
      <c r="Q514" s="47" t="s">
        <v>1019</v>
      </c>
      <c r="R514" s="47" t="s">
        <v>1019</v>
      </c>
      <c r="S514" s="48" t="s">
        <v>1018</v>
      </c>
      <c r="T514" s="48"/>
      <c r="U514" s="48"/>
      <c r="V514" s="48"/>
      <c r="W514" s="48"/>
      <c r="X514" s="48"/>
      <c r="Y514" s="48"/>
      <c r="Z514" s="48"/>
      <c r="AA514" s="47">
        <v>234</v>
      </c>
      <c r="AB514" s="48" t="s">
        <v>3</v>
      </c>
      <c r="AC514" s="48" t="s">
        <v>461</v>
      </c>
      <c r="AD514" s="45" t="s">
        <v>1522</v>
      </c>
      <c r="AE514" s="45"/>
      <c r="AF514" s="48"/>
      <c r="AG514" s="48"/>
      <c r="AH514" s="45" t="s">
        <v>24</v>
      </c>
      <c r="AI514" s="45" t="s">
        <v>226</v>
      </c>
      <c r="AJ514" s="45" t="s">
        <v>120</v>
      </c>
      <c r="AK514" s="45" t="s">
        <v>455</v>
      </c>
      <c r="AL514" s="48"/>
      <c r="AM514" s="48"/>
    </row>
    <row r="515" spans="1:39" ht="38.25">
      <c r="A515" s="58" t="s">
        <v>1528</v>
      </c>
      <c r="B515" s="46" t="s">
        <v>226</v>
      </c>
      <c r="C515" s="46">
        <v>1026600626777</v>
      </c>
      <c r="D515" s="99" t="s">
        <v>120</v>
      </c>
      <c r="E515" s="99" t="s">
        <v>455</v>
      </c>
      <c r="F515" s="46" t="s">
        <v>238</v>
      </c>
      <c r="G515" s="99" t="s">
        <v>550</v>
      </c>
      <c r="H515" s="46"/>
      <c r="I515" s="99"/>
      <c r="J515" s="46"/>
      <c r="K515" s="99"/>
      <c r="L515" s="88">
        <v>2</v>
      </c>
      <c r="M515" s="63">
        <v>0.75</v>
      </c>
      <c r="N515" s="45" t="s">
        <v>1101</v>
      </c>
      <c r="O515" s="77" t="s">
        <v>1265</v>
      </c>
      <c r="P515" s="47" t="s">
        <v>1019</v>
      </c>
      <c r="Q515" s="47" t="s">
        <v>1019</v>
      </c>
      <c r="R515" s="47" t="s">
        <v>1019</v>
      </c>
      <c r="S515" s="48" t="s">
        <v>1018</v>
      </c>
      <c r="T515" s="48"/>
      <c r="U515" s="48"/>
      <c r="V515" s="48"/>
      <c r="W515" s="48"/>
      <c r="X515" s="48"/>
      <c r="Y515" s="48"/>
      <c r="Z515" s="48"/>
      <c r="AA515" s="47">
        <v>234</v>
      </c>
      <c r="AB515" s="48" t="s">
        <v>3</v>
      </c>
      <c r="AC515" s="48" t="s">
        <v>461</v>
      </c>
      <c r="AD515" s="45" t="s">
        <v>1523</v>
      </c>
      <c r="AE515" s="45"/>
      <c r="AF515" s="48"/>
      <c r="AG515" s="48"/>
      <c r="AH515" s="45" t="s">
        <v>24</v>
      </c>
      <c r="AI515" s="45" t="s">
        <v>226</v>
      </c>
      <c r="AJ515" s="45" t="s">
        <v>120</v>
      </c>
      <c r="AK515" s="45" t="s">
        <v>455</v>
      </c>
      <c r="AL515" s="48"/>
      <c r="AM515" s="48"/>
    </row>
    <row r="516" spans="1:39" ht="38.25">
      <c r="A516" s="58" t="s">
        <v>1529</v>
      </c>
      <c r="B516" s="46" t="s">
        <v>226</v>
      </c>
      <c r="C516" s="46">
        <v>1026600626777</v>
      </c>
      <c r="D516" s="99" t="s">
        <v>120</v>
      </c>
      <c r="E516" s="99" t="s">
        <v>455</v>
      </c>
      <c r="F516" s="46" t="s">
        <v>238</v>
      </c>
      <c r="G516" s="99" t="s">
        <v>550</v>
      </c>
      <c r="H516" s="46"/>
      <c r="I516" s="99"/>
      <c r="J516" s="46"/>
      <c r="K516" s="99"/>
      <c r="L516" s="88">
        <v>3</v>
      </c>
      <c r="M516" s="63">
        <v>0.75</v>
      </c>
      <c r="N516" s="45" t="s">
        <v>1101</v>
      </c>
      <c r="O516" s="77" t="s">
        <v>1265</v>
      </c>
      <c r="P516" s="47" t="s">
        <v>1019</v>
      </c>
      <c r="Q516" s="47" t="s">
        <v>1019</v>
      </c>
      <c r="R516" s="47" t="s">
        <v>1019</v>
      </c>
      <c r="S516" s="48" t="s">
        <v>1018</v>
      </c>
      <c r="T516" s="48"/>
      <c r="U516" s="48"/>
      <c r="V516" s="48"/>
      <c r="W516" s="48"/>
      <c r="X516" s="48"/>
      <c r="Y516" s="48"/>
      <c r="Z516" s="48"/>
      <c r="AA516" s="47">
        <v>234</v>
      </c>
      <c r="AB516" s="48" t="s">
        <v>3</v>
      </c>
      <c r="AC516" s="48" t="s">
        <v>461</v>
      </c>
      <c r="AD516" s="45" t="s">
        <v>1524</v>
      </c>
      <c r="AE516" s="45"/>
      <c r="AF516" s="48"/>
      <c r="AG516" s="48"/>
      <c r="AH516" s="45" t="s">
        <v>24</v>
      </c>
      <c r="AI516" s="45" t="s">
        <v>226</v>
      </c>
      <c r="AJ516" s="45" t="s">
        <v>120</v>
      </c>
      <c r="AK516" s="45" t="s">
        <v>455</v>
      </c>
      <c r="AL516" s="48"/>
      <c r="AM516" s="48"/>
    </row>
    <row r="517" spans="1:39" ht="38.25">
      <c r="A517" s="58" t="s">
        <v>1530</v>
      </c>
      <c r="B517" s="46" t="s">
        <v>226</v>
      </c>
      <c r="C517" s="46">
        <v>1026600626777</v>
      </c>
      <c r="D517" s="99" t="s">
        <v>120</v>
      </c>
      <c r="E517" s="99" t="s">
        <v>455</v>
      </c>
      <c r="F517" s="46" t="s">
        <v>238</v>
      </c>
      <c r="G517" s="99" t="s">
        <v>550</v>
      </c>
      <c r="H517" s="46"/>
      <c r="I517" s="99"/>
      <c r="J517" s="46"/>
      <c r="K517" s="99"/>
      <c r="L517" s="88">
        <v>3</v>
      </c>
      <c r="M517" s="63">
        <v>0.75</v>
      </c>
      <c r="N517" s="45" t="s">
        <v>1101</v>
      </c>
      <c r="O517" s="77" t="s">
        <v>1265</v>
      </c>
      <c r="P517" s="47" t="s">
        <v>1019</v>
      </c>
      <c r="Q517" s="47" t="s">
        <v>1019</v>
      </c>
      <c r="R517" s="47" t="s">
        <v>1019</v>
      </c>
      <c r="S517" s="48" t="s">
        <v>1018</v>
      </c>
      <c r="T517" s="48"/>
      <c r="U517" s="48"/>
      <c r="V517" s="48"/>
      <c r="W517" s="48"/>
      <c r="X517" s="48"/>
      <c r="Y517" s="48"/>
      <c r="Z517" s="48"/>
      <c r="AA517" s="47">
        <v>234</v>
      </c>
      <c r="AB517" s="48" t="s">
        <v>3</v>
      </c>
      <c r="AC517" s="48" t="s">
        <v>461</v>
      </c>
      <c r="AD517" s="45" t="s">
        <v>1525</v>
      </c>
      <c r="AE517" s="45"/>
      <c r="AF517" s="48"/>
      <c r="AG517" s="48"/>
      <c r="AH517" s="45" t="s">
        <v>24</v>
      </c>
      <c r="AI517" s="45" t="s">
        <v>226</v>
      </c>
      <c r="AJ517" s="45" t="s">
        <v>120</v>
      </c>
      <c r="AK517" s="45" t="s">
        <v>455</v>
      </c>
      <c r="AL517" s="48"/>
      <c r="AM517" s="48"/>
    </row>
    <row r="518" spans="1:39" ht="38.25">
      <c r="A518" s="58" t="s">
        <v>1527</v>
      </c>
      <c r="B518" s="46" t="s">
        <v>226</v>
      </c>
      <c r="C518" s="46">
        <v>1026600626777</v>
      </c>
      <c r="D518" s="99" t="s">
        <v>120</v>
      </c>
      <c r="E518" s="99" t="s">
        <v>455</v>
      </c>
      <c r="F518" s="46" t="s">
        <v>238</v>
      </c>
      <c r="G518" s="99" t="s">
        <v>550</v>
      </c>
      <c r="H518" s="46"/>
      <c r="I518" s="99"/>
      <c r="J518" s="46"/>
      <c r="K518" s="99"/>
      <c r="L518" s="88">
        <v>3</v>
      </c>
      <c r="M518" s="63">
        <v>0.75</v>
      </c>
      <c r="N518" s="45" t="s">
        <v>1101</v>
      </c>
      <c r="O518" s="77" t="s">
        <v>1265</v>
      </c>
      <c r="P518" s="47" t="s">
        <v>1019</v>
      </c>
      <c r="Q518" s="47" t="s">
        <v>1019</v>
      </c>
      <c r="R518" s="47" t="s">
        <v>1019</v>
      </c>
      <c r="S518" s="48" t="s">
        <v>1018</v>
      </c>
      <c r="T518" s="48"/>
      <c r="U518" s="48"/>
      <c r="V518" s="48"/>
      <c r="W518" s="48"/>
      <c r="X518" s="48"/>
      <c r="Y518" s="48"/>
      <c r="Z518" s="48"/>
      <c r="AA518" s="47">
        <v>234</v>
      </c>
      <c r="AB518" s="48" t="s">
        <v>3</v>
      </c>
      <c r="AC518" s="48" t="s">
        <v>461</v>
      </c>
      <c r="AD518" s="45" t="s">
        <v>1526</v>
      </c>
      <c r="AE518" s="45"/>
      <c r="AF518" s="48"/>
      <c r="AG518" s="48"/>
      <c r="AH518" s="45" t="s">
        <v>24</v>
      </c>
      <c r="AI518" s="45" t="s">
        <v>226</v>
      </c>
      <c r="AJ518" s="45" t="s">
        <v>120</v>
      </c>
      <c r="AK518" s="45" t="s">
        <v>455</v>
      </c>
      <c r="AL518" s="48"/>
      <c r="AM518" s="48"/>
    </row>
    <row r="519" spans="1:39" ht="76.5">
      <c r="A519" s="58" t="s">
        <v>1531</v>
      </c>
      <c r="B519" s="46" t="s">
        <v>226</v>
      </c>
      <c r="C519" s="46">
        <v>1026600626777</v>
      </c>
      <c r="D519" s="99" t="s">
        <v>120</v>
      </c>
      <c r="E519" s="99" t="s">
        <v>455</v>
      </c>
      <c r="F519" s="46" t="s">
        <v>238</v>
      </c>
      <c r="G519" s="99" t="s">
        <v>550</v>
      </c>
      <c r="H519" s="46"/>
      <c r="I519" s="99"/>
      <c r="J519" s="46"/>
      <c r="K519" s="99"/>
      <c r="L519" s="88">
        <v>3</v>
      </c>
      <c r="M519" s="63">
        <v>0.75</v>
      </c>
      <c r="N519" s="45" t="s">
        <v>1103</v>
      </c>
      <c r="O519" s="77" t="s">
        <v>1265</v>
      </c>
      <c r="P519" s="62" t="s">
        <v>1019</v>
      </c>
      <c r="Q519" s="62" t="s">
        <v>1019</v>
      </c>
      <c r="R519" s="62" t="s">
        <v>1019</v>
      </c>
      <c r="S519" s="48" t="s">
        <v>1018</v>
      </c>
      <c r="T519" s="48"/>
      <c r="U519" s="48"/>
      <c r="V519" s="48"/>
      <c r="W519" s="48"/>
      <c r="X519" s="48"/>
      <c r="Y519" s="48"/>
      <c r="Z519" s="48"/>
      <c r="AA519" s="47">
        <v>234</v>
      </c>
      <c r="AB519" s="48" t="s">
        <v>3</v>
      </c>
      <c r="AC519" s="48" t="s">
        <v>461</v>
      </c>
      <c r="AD519" s="45" t="s">
        <v>1537</v>
      </c>
      <c r="AE519" s="45"/>
      <c r="AF519" s="48"/>
      <c r="AG519" s="48"/>
      <c r="AH519" s="45" t="s">
        <v>24</v>
      </c>
      <c r="AI519" s="45" t="s">
        <v>226</v>
      </c>
      <c r="AJ519" s="45" t="s">
        <v>120</v>
      </c>
      <c r="AK519" s="45" t="s">
        <v>455</v>
      </c>
      <c r="AL519" s="48"/>
      <c r="AM519" s="48"/>
    </row>
    <row r="520" spans="1:39" ht="76.5">
      <c r="A520" s="58" t="s">
        <v>1532</v>
      </c>
      <c r="B520" s="46" t="s">
        <v>226</v>
      </c>
      <c r="C520" s="46">
        <v>1026600626777</v>
      </c>
      <c r="D520" s="99" t="s">
        <v>120</v>
      </c>
      <c r="E520" s="99" t="s">
        <v>455</v>
      </c>
      <c r="F520" s="46" t="s">
        <v>238</v>
      </c>
      <c r="G520" s="99" t="s">
        <v>550</v>
      </c>
      <c r="H520" s="46"/>
      <c r="I520" s="99"/>
      <c r="J520" s="46"/>
      <c r="K520" s="99"/>
      <c r="L520" s="88">
        <v>7</v>
      </c>
      <c r="M520" s="63">
        <v>1</v>
      </c>
      <c r="N520" s="45" t="s">
        <v>1103</v>
      </c>
      <c r="O520" s="77" t="s">
        <v>1265</v>
      </c>
      <c r="P520" s="47" t="s">
        <v>1019</v>
      </c>
      <c r="Q520" s="47" t="s">
        <v>1019</v>
      </c>
      <c r="R520" s="47" t="s">
        <v>1019</v>
      </c>
      <c r="S520" s="48" t="s">
        <v>1018</v>
      </c>
      <c r="T520" s="48"/>
      <c r="U520" s="48"/>
      <c r="V520" s="48"/>
      <c r="W520" s="48"/>
      <c r="X520" s="48"/>
      <c r="Y520" s="48"/>
      <c r="Z520" s="48"/>
      <c r="AA520" s="47">
        <v>234</v>
      </c>
      <c r="AB520" s="48" t="s">
        <v>3</v>
      </c>
      <c r="AC520" s="48" t="s">
        <v>461</v>
      </c>
      <c r="AD520" s="45" t="s">
        <v>1537</v>
      </c>
      <c r="AE520" s="45"/>
      <c r="AF520" s="48"/>
      <c r="AG520" s="48"/>
      <c r="AH520" s="45" t="s">
        <v>24</v>
      </c>
      <c r="AI520" s="45" t="s">
        <v>226</v>
      </c>
      <c r="AJ520" s="45" t="s">
        <v>120</v>
      </c>
      <c r="AK520" s="45" t="s">
        <v>455</v>
      </c>
      <c r="AL520" s="48"/>
      <c r="AM520" s="48"/>
    </row>
    <row r="521" spans="1:39" ht="76.5">
      <c r="A521" s="58" t="s">
        <v>1533</v>
      </c>
      <c r="B521" s="46" t="s">
        <v>226</v>
      </c>
      <c r="C521" s="46">
        <v>1026600626777</v>
      </c>
      <c r="D521" s="99" t="s">
        <v>120</v>
      </c>
      <c r="E521" s="99" t="s">
        <v>455</v>
      </c>
      <c r="F521" s="46" t="s">
        <v>238</v>
      </c>
      <c r="G521" s="99" t="s">
        <v>550</v>
      </c>
      <c r="H521" s="46"/>
      <c r="I521" s="99"/>
      <c r="J521" s="46"/>
      <c r="K521" s="99"/>
      <c r="L521" s="88">
        <v>1</v>
      </c>
      <c r="M521" s="63">
        <v>0.75</v>
      </c>
      <c r="N521" s="45" t="s">
        <v>1101</v>
      </c>
      <c r="O521" s="77" t="s">
        <v>1265</v>
      </c>
      <c r="P521" s="47" t="s">
        <v>1019</v>
      </c>
      <c r="Q521" s="47" t="s">
        <v>1019</v>
      </c>
      <c r="R521" s="47" t="s">
        <v>1019</v>
      </c>
      <c r="S521" s="48" t="s">
        <v>1018</v>
      </c>
      <c r="T521" s="48"/>
      <c r="U521" s="48"/>
      <c r="V521" s="48"/>
      <c r="W521" s="48"/>
      <c r="X521" s="48"/>
      <c r="Y521" s="48"/>
      <c r="Z521" s="48"/>
      <c r="AA521" s="47">
        <v>234</v>
      </c>
      <c r="AB521" s="48" t="s">
        <v>3</v>
      </c>
      <c r="AC521" s="48" t="s">
        <v>461</v>
      </c>
      <c r="AD521" s="45" t="s">
        <v>1538</v>
      </c>
      <c r="AE521" s="45"/>
      <c r="AF521" s="48"/>
      <c r="AG521" s="48"/>
      <c r="AH521" s="45" t="s">
        <v>24</v>
      </c>
      <c r="AI521" s="45" t="s">
        <v>226</v>
      </c>
      <c r="AJ521" s="45" t="s">
        <v>120</v>
      </c>
      <c r="AK521" s="45" t="s">
        <v>455</v>
      </c>
      <c r="AL521" s="48"/>
      <c r="AM521" s="48"/>
    </row>
    <row r="522" spans="1:39" ht="76.5">
      <c r="A522" s="58" t="s">
        <v>1534</v>
      </c>
      <c r="B522" s="46" t="s">
        <v>226</v>
      </c>
      <c r="C522" s="46">
        <v>1026600626777</v>
      </c>
      <c r="D522" s="99" t="s">
        <v>120</v>
      </c>
      <c r="E522" s="99" t="s">
        <v>455</v>
      </c>
      <c r="F522" s="46" t="s">
        <v>238</v>
      </c>
      <c r="G522" s="99" t="s">
        <v>550</v>
      </c>
      <c r="H522" s="46"/>
      <c r="I522" s="99"/>
      <c r="J522" s="46"/>
      <c r="K522" s="99"/>
      <c r="L522" s="88">
        <v>1</v>
      </c>
      <c r="M522" s="63">
        <v>0.75</v>
      </c>
      <c r="N522" s="45" t="s">
        <v>1101</v>
      </c>
      <c r="O522" s="77" t="s">
        <v>1265</v>
      </c>
      <c r="P522" s="47" t="s">
        <v>1019</v>
      </c>
      <c r="Q522" s="47" t="s">
        <v>1019</v>
      </c>
      <c r="R522" s="47" t="s">
        <v>1019</v>
      </c>
      <c r="S522" s="48" t="s">
        <v>1018</v>
      </c>
      <c r="T522" s="48"/>
      <c r="U522" s="48"/>
      <c r="V522" s="48"/>
      <c r="W522" s="48"/>
      <c r="X522" s="48"/>
      <c r="Y522" s="48"/>
      <c r="Z522" s="48"/>
      <c r="AA522" s="47">
        <v>234</v>
      </c>
      <c r="AB522" s="48" t="s">
        <v>3</v>
      </c>
      <c r="AC522" s="48" t="s">
        <v>461</v>
      </c>
      <c r="AD522" s="45" t="s">
        <v>1540</v>
      </c>
      <c r="AE522" s="45"/>
      <c r="AF522" s="48"/>
      <c r="AG522" s="48"/>
      <c r="AH522" s="45" t="s">
        <v>24</v>
      </c>
      <c r="AI522" s="45" t="s">
        <v>226</v>
      </c>
      <c r="AJ522" s="45" t="s">
        <v>120</v>
      </c>
      <c r="AK522" s="45" t="s">
        <v>455</v>
      </c>
      <c r="AL522" s="48"/>
      <c r="AM522" s="48"/>
    </row>
    <row r="523" spans="1:39" ht="63.75">
      <c r="A523" s="58" t="s">
        <v>1535</v>
      </c>
      <c r="B523" s="46" t="s">
        <v>226</v>
      </c>
      <c r="C523" s="46">
        <v>1026600626777</v>
      </c>
      <c r="D523" s="99" t="s">
        <v>120</v>
      </c>
      <c r="E523" s="99" t="s">
        <v>455</v>
      </c>
      <c r="F523" s="46" t="s">
        <v>238</v>
      </c>
      <c r="G523" s="99" t="s">
        <v>550</v>
      </c>
      <c r="H523" s="46"/>
      <c r="I523" s="99"/>
      <c r="J523" s="46"/>
      <c r="K523" s="99"/>
      <c r="L523" s="88">
        <v>3</v>
      </c>
      <c r="M523" s="63">
        <v>1</v>
      </c>
      <c r="N523" s="45" t="s">
        <v>1103</v>
      </c>
      <c r="O523" s="77" t="s">
        <v>1265</v>
      </c>
      <c r="P523" s="47" t="s">
        <v>1019</v>
      </c>
      <c r="Q523" s="47" t="s">
        <v>1019</v>
      </c>
      <c r="R523" s="47" t="s">
        <v>1019</v>
      </c>
      <c r="S523" s="48" t="s">
        <v>1018</v>
      </c>
      <c r="T523" s="48"/>
      <c r="U523" s="48"/>
      <c r="V523" s="48"/>
      <c r="W523" s="48"/>
      <c r="X523" s="48"/>
      <c r="Y523" s="48"/>
      <c r="Z523" s="48"/>
      <c r="AA523" s="47">
        <v>234</v>
      </c>
      <c r="AB523" s="48" t="s">
        <v>3</v>
      </c>
      <c r="AC523" s="48" t="s">
        <v>461</v>
      </c>
      <c r="AD523" s="45" t="s">
        <v>1541</v>
      </c>
      <c r="AE523" s="45"/>
      <c r="AF523" s="48"/>
      <c r="AG523" s="48"/>
      <c r="AH523" s="45" t="s">
        <v>24</v>
      </c>
      <c r="AI523" s="45" t="s">
        <v>226</v>
      </c>
      <c r="AJ523" s="45" t="s">
        <v>120</v>
      </c>
      <c r="AK523" s="45" t="s">
        <v>455</v>
      </c>
      <c r="AL523" s="48"/>
      <c r="AM523" s="48"/>
    </row>
    <row r="524" spans="1:39" ht="38.25">
      <c r="A524" s="58" t="s">
        <v>1536</v>
      </c>
      <c r="B524" s="46" t="s">
        <v>226</v>
      </c>
      <c r="C524" s="46">
        <v>1026600626777</v>
      </c>
      <c r="D524" s="99" t="s">
        <v>120</v>
      </c>
      <c r="E524" s="99" t="s">
        <v>455</v>
      </c>
      <c r="F524" s="46" t="s">
        <v>238</v>
      </c>
      <c r="G524" s="99" t="s">
        <v>550</v>
      </c>
      <c r="H524" s="46"/>
      <c r="I524" s="99"/>
      <c r="J524" s="46"/>
      <c r="K524" s="99"/>
      <c r="L524" s="88">
        <v>2</v>
      </c>
      <c r="M524" s="63">
        <v>1</v>
      </c>
      <c r="N524" s="45" t="s">
        <v>432</v>
      </c>
      <c r="O524" s="77" t="s">
        <v>1265</v>
      </c>
      <c r="P524" s="47" t="s">
        <v>1019</v>
      </c>
      <c r="Q524" s="47" t="s">
        <v>1019</v>
      </c>
      <c r="R524" s="47" t="s">
        <v>1019</v>
      </c>
      <c r="S524" s="48" t="s">
        <v>1018</v>
      </c>
      <c r="T524" s="48"/>
      <c r="U524" s="48"/>
      <c r="V524" s="48"/>
      <c r="W524" s="48"/>
      <c r="X524" s="48"/>
      <c r="Y524" s="48"/>
      <c r="Z524" s="48"/>
      <c r="AA524" s="47">
        <v>234</v>
      </c>
      <c r="AB524" s="48" t="s">
        <v>3</v>
      </c>
      <c r="AC524" s="48" t="s">
        <v>461</v>
      </c>
      <c r="AD524" s="45" t="s">
        <v>1543</v>
      </c>
      <c r="AE524" s="45"/>
      <c r="AF524" s="48"/>
      <c r="AG524" s="48"/>
      <c r="AH524" s="45" t="s">
        <v>1542</v>
      </c>
      <c r="AI524" s="45" t="s">
        <v>226</v>
      </c>
      <c r="AJ524" s="45" t="s">
        <v>120</v>
      </c>
      <c r="AK524" s="45" t="s">
        <v>455</v>
      </c>
      <c r="AL524" s="48"/>
      <c r="AM524" s="48"/>
    </row>
    <row r="525" spans="1:39" ht="38.25">
      <c r="A525" s="58" t="s">
        <v>1539</v>
      </c>
      <c r="B525" s="46" t="s">
        <v>226</v>
      </c>
      <c r="C525" s="46">
        <v>1026600626777</v>
      </c>
      <c r="D525" s="99" t="s">
        <v>120</v>
      </c>
      <c r="E525" s="99" t="s">
        <v>455</v>
      </c>
      <c r="F525" s="46" t="s">
        <v>238</v>
      </c>
      <c r="G525" s="99" t="s">
        <v>550</v>
      </c>
      <c r="H525" s="46"/>
      <c r="I525" s="99"/>
      <c r="J525" s="46"/>
      <c r="K525" s="99"/>
      <c r="L525" s="88">
        <v>3</v>
      </c>
      <c r="M525" s="63">
        <v>1</v>
      </c>
      <c r="N525" s="45" t="s">
        <v>433</v>
      </c>
      <c r="O525" s="77" t="s">
        <v>1265</v>
      </c>
      <c r="P525" s="47" t="s">
        <v>1019</v>
      </c>
      <c r="Q525" s="47" t="s">
        <v>1019</v>
      </c>
      <c r="R525" s="47" t="s">
        <v>1019</v>
      </c>
      <c r="S525" s="48" t="s">
        <v>1018</v>
      </c>
      <c r="T525" s="48"/>
      <c r="U525" s="48"/>
      <c r="V525" s="48"/>
      <c r="W525" s="48"/>
      <c r="X525" s="48"/>
      <c r="Y525" s="48"/>
      <c r="Z525" s="48"/>
      <c r="AA525" s="47">
        <v>234</v>
      </c>
      <c r="AB525" s="48" t="s">
        <v>3</v>
      </c>
      <c r="AC525" s="48" t="s">
        <v>461</v>
      </c>
      <c r="AD525" s="45" t="s">
        <v>1544</v>
      </c>
      <c r="AE525" s="45"/>
      <c r="AF525" s="48"/>
      <c r="AG525" s="48"/>
      <c r="AH525" s="45" t="s">
        <v>1542</v>
      </c>
      <c r="AI525" s="45" t="s">
        <v>226</v>
      </c>
      <c r="AJ525" s="45" t="s">
        <v>120</v>
      </c>
      <c r="AK525" s="45" t="s">
        <v>455</v>
      </c>
      <c r="AL525" s="48"/>
      <c r="AM525" s="48"/>
    </row>
    <row r="526" spans="1:39" ht="47.25" customHeight="1">
      <c r="A526" s="58" t="s">
        <v>1557</v>
      </c>
      <c r="B526" s="46" t="s">
        <v>124</v>
      </c>
      <c r="C526" s="46">
        <v>1026600630430</v>
      </c>
      <c r="D526" s="99" t="s">
        <v>1559</v>
      </c>
      <c r="E526" s="99" t="s">
        <v>1561</v>
      </c>
      <c r="F526" s="46" t="s">
        <v>238</v>
      </c>
      <c r="G526" s="99" t="s">
        <v>550</v>
      </c>
      <c r="H526" s="46"/>
      <c r="I526" s="99"/>
      <c r="J526" s="46"/>
      <c r="K526" s="99"/>
      <c r="L526" s="88" t="s">
        <v>1563</v>
      </c>
      <c r="M526" s="63">
        <v>0.375</v>
      </c>
      <c r="N526" s="45" t="s">
        <v>1104</v>
      </c>
      <c r="O526" s="77" t="s">
        <v>1265</v>
      </c>
      <c r="P526" s="62" t="s">
        <v>1019</v>
      </c>
      <c r="Q526" s="62" t="s">
        <v>1019</v>
      </c>
      <c r="R526" s="62" t="s">
        <v>1019</v>
      </c>
      <c r="S526" s="48" t="s">
        <v>1018</v>
      </c>
      <c r="T526" s="48"/>
      <c r="U526" s="48"/>
      <c r="V526" s="48"/>
      <c r="W526" s="48"/>
      <c r="X526" s="48"/>
      <c r="Y526" s="48"/>
      <c r="Z526" s="48"/>
      <c r="AA526" s="47">
        <v>234</v>
      </c>
      <c r="AB526" s="48" t="s">
        <v>3</v>
      </c>
      <c r="AC526" s="48" t="s">
        <v>461</v>
      </c>
      <c r="AD526" s="75" t="s">
        <v>1564</v>
      </c>
      <c r="AE526" s="45"/>
      <c r="AF526" s="48"/>
      <c r="AG526" s="48"/>
      <c r="AH526" s="45" t="s">
        <v>1274</v>
      </c>
      <c r="AI526" s="45" t="s">
        <v>124</v>
      </c>
      <c r="AJ526" s="45" t="s">
        <v>1559</v>
      </c>
      <c r="AK526" s="45" t="s">
        <v>1561</v>
      </c>
      <c r="AL526" s="48"/>
      <c r="AM526" s="48"/>
    </row>
    <row r="527" spans="1:39" ht="43.5" customHeight="1">
      <c r="A527" s="58" t="s">
        <v>1558</v>
      </c>
      <c r="B527" s="46" t="s">
        <v>125</v>
      </c>
      <c r="C527" s="46">
        <v>1026600633498</v>
      </c>
      <c r="D527" s="99" t="s">
        <v>1560</v>
      </c>
      <c r="E527" s="99" t="s">
        <v>1562</v>
      </c>
      <c r="F527" s="46" t="s">
        <v>238</v>
      </c>
      <c r="G527" s="99" t="s">
        <v>550</v>
      </c>
      <c r="H527" s="46"/>
      <c r="I527" s="99"/>
      <c r="J527" s="46"/>
      <c r="K527" s="99"/>
      <c r="L527" s="88" t="s">
        <v>1563</v>
      </c>
      <c r="M527" s="63">
        <v>0.375</v>
      </c>
      <c r="N527" s="45" t="s">
        <v>1104</v>
      </c>
      <c r="O527" s="77" t="s">
        <v>1265</v>
      </c>
      <c r="P527" s="62" t="s">
        <v>1019</v>
      </c>
      <c r="Q527" s="62" t="s">
        <v>1019</v>
      </c>
      <c r="R527" s="62" t="s">
        <v>1019</v>
      </c>
      <c r="S527" s="48" t="s">
        <v>1018</v>
      </c>
      <c r="T527" s="48"/>
      <c r="U527" s="48"/>
      <c r="V527" s="48"/>
      <c r="W527" s="48"/>
      <c r="X527" s="48"/>
      <c r="Y527" s="48"/>
      <c r="Z527" s="48"/>
      <c r="AA527" s="47">
        <v>234</v>
      </c>
      <c r="AB527" s="48" t="s">
        <v>3</v>
      </c>
      <c r="AC527" s="48" t="s">
        <v>461</v>
      </c>
      <c r="AD527" s="75" t="s">
        <v>1564</v>
      </c>
      <c r="AE527" s="45"/>
      <c r="AF527" s="48"/>
      <c r="AG527" s="48"/>
      <c r="AH527" s="45" t="s">
        <v>1274</v>
      </c>
      <c r="AI527" s="45" t="s">
        <v>125</v>
      </c>
      <c r="AJ527" s="45" t="s">
        <v>1560</v>
      </c>
      <c r="AK527" s="45" t="s">
        <v>1562</v>
      </c>
      <c r="AL527" s="48"/>
      <c r="AM527" s="48"/>
    </row>
    <row r="528" spans="1:39" ht="57" customHeight="1">
      <c r="A528" s="58" t="s">
        <v>1565</v>
      </c>
      <c r="B528" s="46" t="s">
        <v>1566</v>
      </c>
      <c r="C528" s="46">
        <v>1026602346066</v>
      </c>
      <c r="D528" s="99" t="s">
        <v>1568</v>
      </c>
      <c r="E528" s="99" t="s">
        <v>1567</v>
      </c>
      <c r="F528" s="46" t="s">
        <v>238</v>
      </c>
      <c r="G528" s="99" t="s">
        <v>550</v>
      </c>
      <c r="H528" s="46"/>
      <c r="I528" s="99"/>
      <c r="J528" s="46"/>
      <c r="K528" s="99"/>
      <c r="L528" s="88">
        <v>3</v>
      </c>
      <c r="M528" s="63">
        <v>1</v>
      </c>
      <c r="N528" s="45" t="s">
        <v>433</v>
      </c>
      <c r="O528" s="77" t="s">
        <v>1600</v>
      </c>
      <c r="P528" s="62" t="s">
        <v>1019</v>
      </c>
      <c r="Q528" s="62" t="s">
        <v>1019</v>
      </c>
      <c r="R528" s="62" t="s">
        <v>1019</v>
      </c>
      <c r="S528" s="48" t="s">
        <v>1018</v>
      </c>
      <c r="T528" s="48"/>
      <c r="U528" s="48"/>
      <c r="V528" s="48"/>
      <c r="W528" s="48"/>
      <c r="X528" s="48"/>
      <c r="Y528" s="48"/>
      <c r="Z528" s="48"/>
      <c r="AA528" s="47">
        <v>234</v>
      </c>
      <c r="AB528" s="48" t="s">
        <v>3</v>
      </c>
      <c r="AC528" s="48" t="s">
        <v>461</v>
      </c>
      <c r="AD528" s="75" t="s">
        <v>1569</v>
      </c>
      <c r="AE528" s="45"/>
      <c r="AF528" s="48"/>
      <c r="AG528" s="48"/>
      <c r="AH528" s="45" t="s">
        <v>24</v>
      </c>
      <c r="AI528" s="45" t="s">
        <v>1566</v>
      </c>
      <c r="AJ528" s="45" t="s">
        <v>1570</v>
      </c>
      <c r="AK528" s="75" t="s">
        <v>1569</v>
      </c>
      <c r="AL528" s="48"/>
      <c r="AM528" s="48"/>
    </row>
    <row r="529" spans="1:1019" s="84" customFormat="1" ht="62.25" customHeight="1">
      <c r="A529" s="58" t="s">
        <v>1571</v>
      </c>
      <c r="B529" s="60" t="s">
        <v>1572</v>
      </c>
      <c r="C529" s="60">
        <v>1026600631310</v>
      </c>
      <c r="D529" s="62" t="s">
        <v>1573</v>
      </c>
      <c r="E529" s="62" t="s">
        <v>1574</v>
      </c>
      <c r="F529" s="60" t="s">
        <v>238</v>
      </c>
      <c r="G529" s="62" t="s">
        <v>550</v>
      </c>
      <c r="H529" s="60" t="s">
        <v>237</v>
      </c>
      <c r="I529" s="62" t="s">
        <v>548</v>
      </c>
      <c r="J529" s="60" t="s">
        <v>301</v>
      </c>
      <c r="K529" s="62" t="s">
        <v>548</v>
      </c>
      <c r="L529" s="77">
        <v>1</v>
      </c>
      <c r="M529" s="64">
        <v>0.75</v>
      </c>
      <c r="N529" s="59" t="s">
        <v>1104</v>
      </c>
      <c r="O529" s="77" t="s">
        <v>1265</v>
      </c>
      <c r="P529" s="62" t="s">
        <v>1019</v>
      </c>
      <c r="Q529" s="62" t="s">
        <v>1019</v>
      </c>
      <c r="R529" s="62" t="s">
        <v>1019</v>
      </c>
      <c r="S529" s="61" t="s">
        <v>1018</v>
      </c>
      <c r="T529" s="61"/>
      <c r="U529" s="61"/>
      <c r="V529" s="61"/>
      <c r="W529" s="61"/>
      <c r="X529" s="61"/>
      <c r="Y529" s="61"/>
      <c r="Z529" s="61"/>
      <c r="AA529" s="62">
        <v>234</v>
      </c>
      <c r="AB529" s="61" t="s">
        <v>3</v>
      </c>
      <c r="AC529" s="61" t="s">
        <v>461</v>
      </c>
      <c r="AD529" s="59" t="s">
        <v>1579</v>
      </c>
      <c r="AE529" s="59"/>
      <c r="AF529" s="61"/>
      <c r="AG529" s="61"/>
      <c r="AH529" s="59" t="s">
        <v>1274</v>
      </c>
      <c r="AI529" s="59" t="s">
        <v>1572</v>
      </c>
      <c r="AJ529" s="59" t="s">
        <v>1573</v>
      </c>
      <c r="AK529" s="59" t="s">
        <v>1574</v>
      </c>
      <c r="AL529" s="61"/>
      <c r="AM529" s="61"/>
      <c r="AN529" s="1"/>
      <c r="AO529" s="1"/>
      <c r="AP529" s="1"/>
      <c r="AQ529" s="1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  <c r="BM529" s="83"/>
      <c r="BN529" s="83"/>
      <c r="BO529" s="83"/>
      <c r="BP529" s="83"/>
      <c r="BQ529" s="83"/>
      <c r="BR529" s="83"/>
      <c r="BS529" s="83"/>
      <c r="BT529" s="83"/>
      <c r="BU529" s="83"/>
      <c r="BV529" s="83"/>
      <c r="BW529" s="83"/>
      <c r="BX529" s="83"/>
      <c r="BY529" s="83"/>
      <c r="BZ529" s="83"/>
      <c r="CA529" s="83"/>
      <c r="CB529" s="83"/>
      <c r="CC529" s="83"/>
      <c r="CD529" s="83"/>
      <c r="CE529" s="83"/>
      <c r="CF529" s="83"/>
      <c r="CG529" s="83"/>
      <c r="CH529" s="83"/>
      <c r="CI529" s="83"/>
      <c r="CJ529" s="83"/>
      <c r="CK529" s="83"/>
      <c r="CL529" s="83"/>
      <c r="CM529" s="83"/>
      <c r="CN529" s="83"/>
      <c r="CO529" s="83"/>
      <c r="CP529" s="83"/>
      <c r="CQ529" s="83"/>
      <c r="CR529" s="83"/>
      <c r="CS529" s="83"/>
      <c r="CT529" s="83"/>
      <c r="CU529" s="83"/>
      <c r="CV529" s="83"/>
      <c r="CW529" s="83"/>
      <c r="CX529" s="83"/>
      <c r="CY529" s="83"/>
      <c r="CZ529" s="83"/>
      <c r="DA529" s="83"/>
      <c r="DB529" s="83"/>
      <c r="DC529" s="83"/>
      <c r="DD529" s="83"/>
      <c r="DE529" s="83"/>
      <c r="DF529" s="83"/>
      <c r="DG529" s="83"/>
      <c r="DH529" s="83"/>
      <c r="DI529" s="83"/>
      <c r="DJ529" s="83"/>
      <c r="DK529" s="83"/>
      <c r="DL529" s="83"/>
      <c r="DM529" s="83"/>
      <c r="DN529" s="83"/>
      <c r="DO529" s="83"/>
      <c r="DP529" s="83"/>
      <c r="DQ529" s="83"/>
      <c r="DR529" s="83"/>
      <c r="DS529" s="83"/>
      <c r="DT529" s="83"/>
      <c r="DU529" s="83"/>
      <c r="DV529" s="83"/>
      <c r="DW529" s="83"/>
      <c r="DX529" s="83"/>
      <c r="DY529" s="83"/>
      <c r="DZ529" s="83"/>
      <c r="EA529" s="83"/>
      <c r="EB529" s="83"/>
      <c r="EC529" s="83"/>
      <c r="ED529" s="83"/>
      <c r="EE529" s="83"/>
      <c r="EF529" s="83"/>
      <c r="EG529" s="83"/>
      <c r="EH529" s="83"/>
      <c r="EI529" s="83"/>
      <c r="EJ529" s="83"/>
      <c r="EK529" s="83"/>
      <c r="EL529" s="83"/>
      <c r="EM529" s="83"/>
      <c r="EN529" s="83"/>
      <c r="EO529" s="83"/>
      <c r="EP529" s="83"/>
      <c r="EQ529" s="83"/>
      <c r="ER529" s="83"/>
      <c r="ES529" s="83"/>
      <c r="ET529" s="83"/>
      <c r="EU529" s="83"/>
      <c r="EV529" s="83"/>
      <c r="EW529" s="83"/>
      <c r="EX529" s="83"/>
      <c r="EY529" s="83"/>
      <c r="EZ529" s="83"/>
      <c r="FA529" s="83"/>
      <c r="FB529" s="83"/>
      <c r="FC529" s="83"/>
      <c r="FD529" s="83"/>
      <c r="FE529" s="83"/>
      <c r="FF529" s="83"/>
      <c r="FG529" s="83"/>
      <c r="FH529" s="83"/>
      <c r="FI529" s="83"/>
      <c r="FJ529" s="83"/>
      <c r="FK529" s="83"/>
      <c r="FL529" s="83"/>
      <c r="FM529" s="83"/>
      <c r="FN529" s="83"/>
      <c r="FO529" s="83"/>
      <c r="FP529" s="83"/>
      <c r="FQ529" s="83"/>
      <c r="FR529" s="83"/>
      <c r="FS529" s="83"/>
      <c r="FT529" s="83"/>
      <c r="FU529" s="83"/>
      <c r="FV529" s="83"/>
      <c r="FW529" s="83"/>
      <c r="FX529" s="83"/>
      <c r="FY529" s="83"/>
      <c r="FZ529" s="83"/>
      <c r="GA529" s="83"/>
      <c r="GB529" s="83"/>
      <c r="GC529" s="83"/>
      <c r="GD529" s="83"/>
      <c r="GE529" s="83"/>
      <c r="GF529" s="83"/>
      <c r="GG529" s="83"/>
      <c r="GH529" s="83"/>
      <c r="GI529" s="83"/>
      <c r="GJ529" s="83"/>
      <c r="GK529" s="83"/>
      <c r="GL529" s="83"/>
      <c r="GM529" s="83"/>
      <c r="GN529" s="83"/>
      <c r="GO529" s="83"/>
      <c r="GP529" s="83"/>
      <c r="GQ529" s="83"/>
      <c r="GR529" s="83"/>
      <c r="GS529" s="83"/>
      <c r="GT529" s="83"/>
      <c r="GU529" s="83"/>
      <c r="GV529" s="83"/>
      <c r="GW529" s="83"/>
      <c r="GX529" s="83"/>
      <c r="GY529" s="83"/>
      <c r="GZ529" s="83"/>
      <c r="HA529" s="83"/>
      <c r="HB529" s="83"/>
      <c r="HC529" s="83"/>
      <c r="HD529" s="83"/>
      <c r="HE529" s="83"/>
      <c r="HF529" s="83"/>
      <c r="HG529" s="83"/>
      <c r="HH529" s="83"/>
      <c r="HI529" s="83"/>
      <c r="HJ529" s="83"/>
      <c r="HK529" s="83"/>
      <c r="HL529" s="83"/>
      <c r="HM529" s="83"/>
      <c r="HN529" s="83"/>
      <c r="HO529" s="83"/>
      <c r="HP529" s="83"/>
      <c r="HQ529" s="83"/>
      <c r="HR529" s="83"/>
      <c r="HS529" s="83"/>
      <c r="HT529" s="83"/>
      <c r="HU529" s="83"/>
      <c r="HV529" s="83"/>
      <c r="HW529" s="83"/>
      <c r="HX529" s="83"/>
      <c r="HY529" s="83"/>
      <c r="HZ529" s="83"/>
      <c r="IA529" s="83"/>
      <c r="IB529" s="83"/>
      <c r="IC529" s="83"/>
      <c r="ID529" s="83"/>
      <c r="IE529" s="83"/>
      <c r="IF529" s="83"/>
      <c r="IG529" s="83"/>
      <c r="IH529" s="83"/>
      <c r="II529" s="83"/>
      <c r="IJ529" s="83"/>
      <c r="IK529" s="83"/>
      <c r="IL529" s="83"/>
      <c r="IM529" s="83"/>
      <c r="IN529" s="83"/>
      <c r="IO529" s="83"/>
      <c r="IP529" s="83"/>
      <c r="IQ529" s="83"/>
      <c r="IR529" s="83"/>
      <c r="IS529" s="83"/>
      <c r="IT529" s="83"/>
      <c r="IU529" s="83"/>
      <c r="IV529" s="83"/>
      <c r="IW529" s="83"/>
      <c r="IX529" s="83"/>
      <c r="IY529" s="83"/>
      <c r="IZ529" s="83"/>
      <c r="JA529" s="83"/>
      <c r="JB529" s="83"/>
      <c r="JC529" s="83"/>
      <c r="JD529" s="83"/>
      <c r="JE529" s="83"/>
      <c r="JF529" s="83"/>
      <c r="JG529" s="83"/>
      <c r="JH529" s="83"/>
      <c r="JI529" s="83"/>
      <c r="JJ529" s="83"/>
      <c r="JK529" s="83"/>
      <c r="JL529" s="83"/>
      <c r="JM529" s="83"/>
      <c r="JN529" s="83"/>
      <c r="JO529" s="83"/>
      <c r="JP529" s="83"/>
      <c r="JQ529" s="83"/>
      <c r="JR529" s="83"/>
      <c r="JS529" s="83"/>
      <c r="JT529" s="83"/>
      <c r="JU529" s="83"/>
      <c r="JV529" s="83"/>
      <c r="JW529" s="83"/>
      <c r="JX529" s="83"/>
      <c r="JY529" s="83"/>
      <c r="JZ529" s="83"/>
      <c r="KA529" s="83"/>
      <c r="KB529" s="83"/>
      <c r="KC529" s="83"/>
      <c r="KD529" s="83"/>
      <c r="KE529" s="83"/>
      <c r="KF529" s="83"/>
      <c r="KG529" s="83"/>
      <c r="KH529" s="83"/>
      <c r="KI529" s="83"/>
      <c r="KJ529" s="83"/>
      <c r="KK529" s="83"/>
      <c r="KL529" s="83"/>
      <c r="KM529" s="83"/>
      <c r="KN529" s="83"/>
      <c r="KO529" s="83"/>
      <c r="KP529" s="83"/>
      <c r="KQ529" s="83"/>
      <c r="KR529" s="83"/>
      <c r="KS529" s="83"/>
      <c r="KT529" s="83"/>
      <c r="KU529" s="83"/>
      <c r="KV529" s="83"/>
      <c r="KW529" s="83"/>
      <c r="KX529" s="83"/>
      <c r="KY529" s="83"/>
      <c r="KZ529" s="83"/>
      <c r="LA529" s="83"/>
      <c r="LB529" s="83"/>
      <c r="LC529" s="83"/>
      <c r="LD529" s="83"/>
      <c r="LE529" s="83"/>
      <c r="LF529" s="83"/>
      <c r="LG529" s="83"/>
      <c r="LH529" s="83"/>
      <c r="LI529" s="83"/>
      <c r="LJ529" s="83"/>
      <c r="LK529" s="83"/>
      <c r="LL529" s="83"/>
      <c r="LM529" s="83"/>
      <c r="LN529" s="83"/>
      <c r="LO529" s="83"/>
      <c r="LP529" s="83"/>
      <c r="LQ529" s="83"/>
      <c r="LR529" s="83"/>
      <c r="LS529" s="83"/>
      <c r="LT529" s="83"/>
      <c r="LU529" s="83"/>
      <c r="LV529" s="83"/>
      <c r="LW529" s="83"/>
      <c r="LX529" s="83"/>
      <c r="LY529" s="83"/>
      <c r="LZ529" s="83"/>
      <c r="MA529" s="83"/>
      <c r="MB529" s="83"/>
      <c r="MC529" s="83"/>
      <c r="MD529" s="83"/>
      <c r="ME529" s="83"/>
      <c r="MF529" s="83"/>
      <c r="MG529" s="83"/>
      <c r="MH529" s="83"/>
      <c r="MI529" s="83"/>
      <c r="MJ529" s="83"/>
      <c r="MK529" s="83"/>
      <c r="ML529" s="83"/>
      <c r="MM529" s="83"/>
      <c r="MN529" s="83"/>
      <c r="MO529" s="83"/>
      <c r="MP529" s="83"/>
      <c r="MQ529" s="83"/>
      <c r="MR529" s="83"/>
      <c r="MS529" s="83"/>
      <c r="MT529" s="83"/>
      <c r="MU529" s="83"/>
      <c r="MV529" s="83"/>
      <c r="MW529" s="83"/>
      <c r="MX529" s="83"/>
      <c r="MY529" s="83"/>
      <c r="MZ529" s="83"/>
      <c r="NA529" s="83"/>
      <c r="NB529" s="83"/>
      <c r="NC529" s="83"/>
      <c r="ND529" s="83"/>
      <c r="NE529" s="83"/>
      <c r="NF529" s="83"/>
      <c r="NG529" s="83"/>
      <c r="NH529" s="83"/>
      <c r="NI529" s="83"/>
      <c r="NJ529" s="83"/>
      <c r="NK529" s="83"/>
      <c r="NL529" s="83"/>
      <c r="NM529" s="83"/>
      <c r="NN529" s="83"/>
      <c r="NO529" s="83"/>
      <c r="NP529" s="83"/>
      <c r="NQ529" s="83"/>
      <c r="NR529" s="83"/>
      <c r="NS529" s="83"/>
      <c r="NT529" s="83"/>
      <c r="NU529" s="83"/>
      <c r="NV529" s="83"/>
      <c r="NW529" s="83"/>
      <c r="NX529" s="83"/>
      <c r="NY529" s="83"/>
      <c r="NZ529" s="83"/>
      <c r="OA529" s="83"/>
      <c r="OB529" s="83"/>
      <c r="OC529" s="83"/>
      <c r="OD529" s="83"/>
      <c r="OE529" s="83"/>
      <c r="OF529" s="83"/>
      <c r="OG529" s="83"/>
      <c r="OH529" s="83"/>
      <c r="OI529" s="83"/>
      <c r="OJ529" s="83"/>
      <c r="OK529" s="83"/>
      <c r="OL529" s="83"/>
      <c r="OM529" s="83"/>
      <c r="ON529" s="83"/>
      <c r="OO529" s="83"/>
      <c r="OP529" s="83"/>
      <c r="OQ529" s="83"/>
      <c r="OR529" s="83"/>
      <c r="OS529" s="83"/>
      <c r="OT529" s="83"/>
      <c r="OU529" s="83"/>
      <c r="OV529" s="83"/>
      <c r="OW529" s="83"/>
      <c r="OX529" s="83"/>
      <c r="OY529" s="83"/>
      <c r="OZ529" s="83"/>
      <c r="PA529" s="83"/>
      <c r="PB529" s="83"/>
      <c r="PC529" s="83"/>
      <c r="PD529" s="83"/>
      <c r="PE529" s="83"/>
      <c r="PF529" s="83"/>
      <c r="PG529" s="83"/>
      <c r="PH529" s="83"/>
      <c r="PI529" s="83"/>
      <c r="PJ529" s="83"/>
      <c r="PK529" s="83"/>
      <c r="PL529" s="83"/>
      <c r="PM529" s="83"/>
      <c r="PN529" s="83"/>
      <c r="PO529" s="83"/>
      <c r="PP529" s="83"/>
      <c r="PQ529" s="83"/>
      <c r="PR529" s="83"/>
      <c r="PS529" s="83"/>
      <c r="PT529" s="83"/>
      <c r="PU529" s="83"/>
      <c r="PV529" s="83"/>
      <c r="PW529" s="83"/>
      <c r="PX529" s="83"/>
      <c r="PY529" s="83"/>
      <c r="PZ529" s="83"/>
      <c r="QA529" s="83"/>
      <c r="QB529" s="83"/>
      <c r="QC529" s="83"/>
      <c r="QD529" s="83"/>
      <c r="QE529" s="83"/>
      <c r="QF529" s="83"/>
      <c r="QG529" s="83"/>
      <c r="QH529" s="83"/>
      <c r="QI529" s="83"/>
      <c r="QJ529" s="83"/>
      <c r="QK529" s="83"/>
      <c r="QL529" s="83"/>
      <c r="QM529" s="83"/>
      <c r="QN529" s="83"/>
      <c r="QO529" s="83"/>
      <c r="QP529" s="83"/>
      <c r="QQ529" s="83"/>
      <c r="QR529" s="83"/>
      <c r="QS529" s="83"/>
      <c r="QT529" s="83"/>
      <c r="QU529" s="83"/>
      <c r="QV529" s="83"/>
      <c r="QW529" s="83"/>
      <c r="QX529" s="83"/>
      <c r="QY529" s="83"/>
      <c r="QZ529" s="83"/>
      <c r="RA529" s="83"/>
      <c r="RB529" s="83"/>
      <c r="RC529" s="83"/>
      <c r="RD529" s="83"/>
      <c r="RE529" s="83"/>
      <c r="RF529" s="83"/>
      <c r="RG529" s="83"/>
      <c r="RH529" s="83"/>
      <c r="RI529" s="83"/>
      <c r="RJ529" s="83"/>
      <c r="RK529" s="83"/>
      <c r="RL529" s="83"/>
      <c r="RM529" s="83"/>
      <c r="RN529" s="83"/>
      <c r="RO529" s="83"/>
      <c r="RP529" s="83"/>
      <c r="RQ529" s="83"/>
      <c r="RR529" s="83"/>
      <c r="RS529" s="83"/>
      <c r="RT529" s="83"/>
      <c r="RU529" s="83"/>
      <c r="RV529" s="83"/>
      <c r="RW529" s="83"/>
      <c r="RX529" s="83"/>
      <c r="RY529" s="83"/>
      <c r="RZ529" s="83"/>
      <c r="SA529" s="83"/>
      <c r="SB529" s="83"/>
      <c r="SC529" s="83"/>
      <c r="SD529" s="83"/>
      <c r="SE529" s="83"/>
      <c r="SF529" s="83"/>
      <c r="SG529" s="83"/>
      <c r="SH529" s="83"/>
      <c r="SI529" s="83"/>
      <c r="SJ529" s="83"/>
      <c r="SK529" s="83"/>
      <c r="SL529" s="83"/>
      <c r="SM529" s="83"/>
      <c r="SN529" s="83"/>
      <c r="SO529" s="83"/>
      <c r="SP529" s="83"/>
      <c r="SQ529" s="83"/>
      <c r="SR529" s="83"/>
      <c r="SS529" s="83"/>
      <c r="ST529" s="83"/>
      <c r="SU529" s="83"/>
      <c r="SV529" s="83"/>
      <c r="SW529" s="83"/>
      <c r="SX529" s="83"/>
      <c r="SY529" s="83"/>
      <c r="SZ529" s="83"/>
      <c r="TA529" s="83"/>
      <c r="TB529" s="83"/>
      <c r="TC529" s="83"/>
      <c r="TD529" s="83"/>
      <c r="TE529" s="83"/>
      <c r="TF529" s="83"/>
      <c r="TG529" s="83"/>
      <c r="TH529" s="83"/>
      <c r="TI529" s="83"/>
      <c r="TJ529" s="83"/>
      <c r="TK529" s="83"/>
      <c r="TL529" s="83"/>
      <c r="TM529" s="83"/>
      <c r="TN529" s="83"/>
      <c r="TO529" s="83"/>
      <c r="TP529" s="83"/>
      <c r="TQ529" s="83"/>
      <c r="TR529" s="83"/>
      <c r="TS529" s="83"/>
      <c r="TT529" s="83"/>
      <c r="TU529" s="83"/>
      <c r="TV529" s="83"/>
      <c r="TW529" s="83"/>
      <c r="TX529" s="83"/>
      <c r="TY529" s="83"/>
      <c r="TZ529" s="83"/>
      <c r="UA529" s="83"/>
      <c r="UB529" s="83"/>
      <c r="UC529" s="83"/>
      <c r="UD529" s="83"/>
      <c r="UE529" s="83"/>
      <c r="UF529" s="83"/>
      <c r="UG529" s="83"/>
      <c r="UH529" s="83"/>
      <c r="UI529" s="83"/>
      <c r="UJ529" s="83"/>
      <c r="UK529" s="83"/>
      <c r="UL529" s="83"/>
      <c r="UM529" s="83"/>
      <c r="UN529" s="83"/>
      <c r="UO529" s="83"/>
      <c r="UP529" s="83"/>
      <c r="UQ529" s="83"/>
      <c r="UR529" s="83"/>
      <c r="US529" s="83"/>
      <c r="UT529" s="83"/>
      <c r="UU529" s="83"/>
      <c r="UV529" s="83"/>
      <c r="UW529" s="83"/>
      <c r="UX529" s="83"/>
      <c r="UY529" s="83"/>
      <c r="UZ529" s="83"/>
      <c r="VA529" s="83"/>
      <c r="VB529" s="83"/>
      <c r="VC529" s="83"/>
      <c r="VD529" s="83"/>
      <c r="VE529" s="83"/>
      <c r="VF529" s="83"/>
      <c r="VG529" s="83"/>
      <c r="VH529" s="83"/>
      <c r="VI529" s="83"/>
      <c r="VJ529" s="83"/>
      <c r="VK529" s="83"/>
      <c r="VL529" s="83"/>
      <c r="VM529" s="83"/>
      <c r="VN529" s="83"/>
      <c r="VO529" s="83"/>
      <c r="VP529" s="83"/>
      <c r="VQ529" s="83"/>
      <c r="VR529" s="83"/>
      <c r="VS529" s="83"/>
      <c r="VT529" s="83"/>
      <c r="VU529" s="83"/>
      <c r="VV529" s="83"/>
      <c r="VW529" s="83"/>
      <c r="VX529" s="83"/>
      <c r="VY529" s="83"/>
      <c r="VZ529" s="83"/>
      <c r="WA529" s="83"/>
      <c r="WB529" s="83"/>
      <c r="WC529" s="83"/>
      <c r="WD529" s="83"/>
      <c r="WE529" s="83"/>
      <c r="WF529" s="83"/>
      <c r="WG529" s="83"/>
      <c r="WH529" s="83"/>
      <c r="WI529" s="83"/>
      <c r="WJ529" s="83"/>
      <c r="WK529" s="83"/>
      <c r="WL529" s="83"/>
      <c r="WM529" s="83"/>
      <c r="WN529" s="83"/>
      <c r="WO529" s="83"/>
      <c r="WP529" s="83"/>
      <c r="WQ529" s="83"/>
      <c r="WR529" s="83"/>
      <c r="WS529" s="83"/>
      <c r="WT529" s="83"/>
      <c r="WU529" s="83"/>
      <c r="WV529" s="83"/>
      <c r="WW529" s="83"/>
      <c r="WX529" s="83"/>
      <c r="WY529" s="83"/>
      <c r="WZ529" s="83"/>
      <c r="XA529" s="83"/>
      <c r="XB529" s="83"/>
      <c r="XC529" s="83"/>
      <c r="XD529" s="83"/>
      <c r="XE529" s="83"/>
      <c r="XF529" s="83"/>
      <c r="XG529" s="83"/>
      <c r="XH529" s="83"/>
      <c r="XI529" s="83"/>
      <c r="XJ529" s="83"/>
      <c r="XK529" s="83"/>
      <c r="XL529" s="83"/>
      <c r="XM529" s="83"/>
      <c r="XN529" s="83"/>
      <c r="XO529" s="83"/>
      <c r="XP529" s="83"/>
      <c r="XQ529" s="83"/>
      <c r="XR529" s="83"/>
      <c r="XS529" s="83"/>
      <c r="XT529" s="83"/>
      <c r="XU529" s="83"/>
      <c r="XV529" s="83"/>
      <c r="XW529" s="83"/>
      <c r="XX529" s="83"/>
      <c r="XY529" s="83"/>
      <c r="XZ529" s="83"/>
      <c r="YA529" s="83"/>
      <c r="YB529" s="83"/>
      <c r="YC529" s="83"/>
      <c r="YD529" s="83"/>
      <c r="YE529" s="83"/>
      <c r="YF529" s="83"/>
      <c r="YG529" s="83"/>
      <c r="YH529" s="83"/>
      <c r="YI529" s="83"/>
      <c r="YJ529" s="83"/>
      <c r="YK529" s="83"/>
      <c r="YL529" s="83"/>
      <c r="YM529" s="83"/>
      <c r="YN529" s="83"/>
      <c r="YO529" s="83"/>
      <c r="YP529" s="83"/>
      <c r="YQ529" s="83"/>
      <c r="YR529" s="83"/>
      <c r="YS529" s="83"/>
      <c r="YT529" s="83"/>
      <c r="YU529" s="83"/>
      <c r="YV529" s="83"/>
      <c r="YW529" s="83"/>
      <c r="YX529" s="83"/>
      <c r="YY529" s="83"/>
      <c r="YZ529" s="83"/>
      <c r="ZA529" s="83"/>
      <c r="ZB529" s="83"/>
      <c r="ZC529" s="83"/>
      <c r="ZD529" s="83"/>
      <c r="ZE529" s="83"/>
      <c r="ZF529" s="83"/>
      <c r="ZG529" s="83"/>
      <c r="ZH529" s="83"/>
      <c r="ZI529" s="83"/>
      <c r="ZJ529" s="83"/>
      <c r="ZK529" s="83"/>
      <c r="ZL529" s="83"/>
      <c r="ZM529" s="83"/>
      <c r="ZN529" s="83"/>
      <c r="ZO529" s="83"/>
      <c r="ZP529" s="83"/>
      <c r="ZQ529" s="83"/>
      <c r="ZR529" s="83"/>
      <c r="ZS529" s="83"/>
      <c r="ZT529" s="83"/>
      <c r="ZU529" s="83"/>
      <c r="ZV529" s="83"/>
      <c r="ZW529" s="83"/>
      <c r="ZX529" s="83"/>
      <c r="ZY529" s="83"/>
      <c r="ZZ529" s="83"/>
      <c r="AAA529" s="83"/>
      <c r="AAB529" s="83"/>
      <c r="AAC529" s="83"/>
      <c r="AAD529" s="83"/>
      <c r="AAE529" s="83"/>
      <c r="AAF529" s="83"/>
      <c r="AAG529" s="83"/>
      <c r="AAH529" s="83"/>
      <c r="AAI529" s="83"/>
      <c r="AAJ529" s="83"/>
      <c r="AAK529" s="83"/>
      <c r="AAL529" s="83"/>
      <c r="AAM529" s="83"/>
      <c r="AAN529" s="83"/>
      <c r="AAO529" s="83"/>
      <c r="AAP529" s="83"/>
      <c r="AAQ529" s="83"/>
      <c r="AAR529" s="83"/>
      <c r="AAS529" s="83"/>
      <c r="AAT529" s="83"/>
      <c r="AAU529" s="83"/>
      <c r="AAV529" s="83"/>
      <c r="AAW529" s="83"/>
      <c r="AAX529" s="83"/>
      <c r="AAY529" s="83"/>
      <c r="AAZ529" s="83"/>
      <c r="ABA529" s="83"/>
      <c r="ABB529" s="83"/>
      <c r="ABC529" s="83"/>
      <c r="ABD529" s="83"/>
      <c r="ABE529" s="83"/>
      <c r="ABF529" s="83"/>
      <c r="ABG529" s="83"/>
      <c r="ABH529" s="83"/>
      <c r="ABI529" s="83"/>
      <c r="ABJ529" s="83"/>
      <c r="ABK529" s="83"/>
      <c r="ABL529" s="83"/>
      <c r="ABM529" s="83"/>
      <c r="ABN529" s="83"/>
      <c r="ABO529" s="83"/>
      <c r="ABP529" s="83"/>
      <c r="ABQ529" s="83"/>
      <c r="ABR529" s="83"/>
      <c r="ABS529" s="83"/>
      <c r="ABT529" s="83"/>
      <c r="ABU529" s="83"/>
      <c r="ABV529" s="83"/>
      <c r="ABW529" s="83"/>
      <c r="ABX529" s="83"/>
      <c r="ABY529" s="83"/>
      <c r="ABZ529" s="83"/>
      <c r="ACA529" s="83"/>
      <c r="ACB529" s="83"/>
      <c r="ACC529" s="83"/>
      <c r="ACD529" s="83"/>
      <c r="ACE529" s="83"/>
      <c r="ACF529" s="83"/>
      <c r="ACG529" s="83"/>
      <c r="ACH529" s="83"/>
      <c r="ACI529" s="83"/>
      <c r="ACJ529" s="83"/>
      <c r="ACK529" s="83"/>
      <c r="ACL529" s="83"/>
      <c r="ACM529" s="83"/>
      <c r="ACN529" s="83"/>
      <c r="ACO529" s="83"/>
      <c r="ACP529" s="83"/>
      <c r="ACQ529" s="83"/>
      <c r="ACR529" s="83"/>
      <c r="ACS529" s="83"/>
      <c r="ACT529" s="83"/>
      <c r="ACU529" s="83"/>
      <c r="ACV529" s="83"/>
      <c r="ACW529" s="83"/>
      <c r="ACX529" s="83"/>
      <c r="ACY529" s="83"/>
      <c r="ACZ529" s="83"/>
      <c r="ADA529" s="83"/>
      <c r="ADB529" s="83"/>
      <c r="ADC529" s="83"/>
      <c r="ADD529" s="83"/>
      <c r="ADE529" s="83"/>
      <c r="ADF529" s="83"/>
      <c r="ADG529" s="83"/>
      <c r="ADH529" s="83"/>
      <c r="ADI529" s="83"/>
      <c r="ADJ529" s="83"/>
      <c r="ADK529" s="83"/>
      <c r="ADL529" s="83"/>
      <c r="ADM529" s="83"/>
      <c r="ADN529" s="83"/>
      <c r="ADO529" s="83"/>
      <c r="ADP529" s="83"/>
      <c r="ADQ529" s="83"/>
      <c r="ADR529" s="83"/>
      <c r="ADS529" s="83"/>
      <c r="ADT529" s="83"/>
      <c r="ADU529" s="83"/>
      <c r="ADV529" s="83"/>
      <c r="ADW529" s="83"/>
      <c r="ADX529" s="83"/>
      <c r="ADY529" s="83"/>
      <c r="ADZ529" s="83"/>
      <c r="AEA529" s="83"/>
      <c r="AEB529" s="83"/>
      <c r="AEC529" s="83"/>
      <c r="AED529" s="83"/>
      <c r="AEE529" s="83"/>
      <c r="AEF529" s="83"/>
      <c r="AEG529" s="83"/>
      <c r="AEH529" s="83"/>
      <c r="AEI529" s="83"/>
      <c r="AEJ529" s="83"/>
      <c r="AEK529" s="83"/>
      <c r="AEL529" s="83"/>
      <c r="AEM529" s="83"/>
      <c r="AEN529" s="83"/>
      <c r="AEO529" s="83"/>
      <c r="AEP529" s="83"/>
      <c r="AEQ529" s="83"/>
      <c r="AER529" s="83"/>
      <c r="AES529" s="83"/>
      <c r="AET529" s="83"/>
      <c r="AEU529" s="83"/>
      <c r="AEV529" s="83"/>
      <c r="AEW529" s="83"/>
      <c r="AEX529" s="83"/>
      <c r="AEY529" s="83"/>
      <c r="AEZ529" s="83"/>
      <c r="AFA529" s="83"/>
      <c r="AFB529" s="83"/>
      <c r="AFC529" s="83"/>
      <c r="AFD529" s="83"/>
      <c r="AFE529" s="83"/>
      <c r="AFF529" s="83"/>
      <c r="AFG529" s="83"/>
      <c r="AFH529" s="83"/>
      <c r="AFI529" s="83"/>
      <c r="AFJ529" s="83"/>
      <c r="AFK529" s="83"/>
      <c r="AFL529" s="83"/>
      <c r="AFM529" s="83"/>
      <c r="AFN529" s="83"/>
      <c r="AFO529" s="83"/>
      <c r="AFP529" s="83"/>
      <c r="AFQ529" s="83"/>
      <c r="AFR529" s="83"/>
      <c r="AFS529" s="83"/>
      <c r="AFT529" s="83"/>
      <c r="AFU529" s="83"/>
      <c r="AFV529" s="83"/>
      <c r="AFW529" s="83"/>
      <c r="AFX529" s="83"/>
      <c r="AFY529" s="83"/>
      <c r="AFZ529" s="83"/>
      <c r="AGA529" s="83"/>
      <c r="AGB529" s="83"/>
      <c r="AGC529" s="83"/>
      <c r="AGD529" s="83"/>
      <c r="AGE529" s="83"/>
      <c r="AGF529" s="83"/>
      <c r="AGG529" s="83"/>
      <c r="AGH529" s="83"/>
      <c r="AGI529" s="83"/>
      <c r="AGJ529" s="83"/>
      <c r="AGK529" s="83"/>
      <c r="AGL529" s="83"/>
      <c r="AGM529" s="83"/>
      <c r="AGN529" s="83"/>
      <c r="AGO529" s="83"/>
      <c r="AGP529" s="83"/>
      <c r="AGQ529" s="83"/>
      <c r="AGR529" s="83"/>
      <c r="AGS529" s="83"/>
      <c r="AGT529" s="83"/>
      <c r="AGU529" s="83"/>
      <c r="AGV529" s="83"/>
      <c r="AGW529" s="83"/>
      <c r="AGX529" s="83"/>
      <c r="AGY529" s="83"/>
      <c r="AGZ529" s="83"/>
      <c r="AHA529" s="83"/>
      <c r="AHB529" s="83"/>
      <c r="AHC529" s="83"/>
      <c r="AHD529" s="83"/>
      <c r="AHE529" s="83"/>
      <c r="AHF529" s="83"/>
      <c r="AHG529" s="83"/>
      <c r="AHH529" s="83"/>
      <c r="AHI529" s="83"/>
      <c r="AHJ529" s="83"/>
      <c r="AHK529" s="83"/>
      <c r="AHL529" s="83"/>
      <c r="AHM529" s="83"/>
      <c r="AHN529" s="83"/>
      <c r="AHO529" s="83"/>
      <c r="AHP529" s="83"/>
      <c r="AHQ529" s="83"/>
      <c r="AHR529" s="83"/>
      <c r="AHS529" s="83"/>
      <c r="AHT529" s="83"/>
      <c r="AHU529" s="83"/>
      <c r="AHV529" s="83"/>
      <c r="AHW529" s="83"/>
      <c r="AHX529" s="83"/>
      <c r="AHY529" s="83"/>
      <c r="AHZ529" s="83"/>
      <c r="AIA529" s="83"/>
      <c r="AIB529" s="83"/>
      <c r="AIC529" s="83"/>
      <c r="AID529" s="83"/>
      <c r="AIE529" s="83"/>
      <c r="AIF529" s="83"/>
      <c r="AIG529" s="83"/>
      <c r="AIH529" s="83"/>
      <c r="AII529" s="83"/>
      <c r="AIJ529" s="83"/>
      <c r="AIK529" s="83"/>
      <c r="AIL529" s="83"/>
      <c r="AIM529" s="83"/>
      <c r="AIN529" s="83"/>
      <c r="AIO529" s="83"/>
      <c r="AIP529" s="83"/>
      <c r="AIQ529" s="83"/>
      <c r="AIR529" s="83"/>
      <c r="AIS529" s="83"/>
      <c r="AIT529" s="83"/>
      <c r="AIU529" s="83"/>
      <c r="AIV529" s="83"/>
      <c r="AIW529" s="83"/>
      <c r="AIX529" s="83"/>
      <c r="AIY529" s="83"/>
      <c r="AIZ529" s="83"/>
      <c r="AJA529" s="83"/>
      <c r="AJB529" s="83"/>
      <c r="AJC529" s="83"/>
      <c r="AJD529" s="83"/>
      <c r="AJE529" s="83"/>
      <c r="AJF529" s="83"/>
      <c r="AJG529" s="83"/>
      <c r="AJH529" s="83"/>
      <c r="AJI529" s="83"/>
      <c r="AJJ529" s="83"/>
      <c r="AJK529" s="83"/>
      <c r="AJL529" s="83"/>
      <c r="AJM529" s="83"/>
      <c r="AJN529" s="83"/>
      <c r="AJO529" s="83"/>
      <c r="AJP529" s="83"/>
      <c r="AJQ529" s="83"/>
      <c r="AJR529" s="83"/>
      <c r="AJS529" s="83"/>
      <c r="AJT529" s="83"/>
      <c r="AJU529" s="83"/>
      <c r="AJV529" s="83"/>
      <c r="AJW529" s="83"/>
      <c r="AJX529" s="83"/>
      <c r="AJY529" s="83"/>
      <c r="AJZ529" s="83"/>
      <c r="AKA529" s="83"/>
      <c r="AKB529" s="83"/>
      <c r="AKC529" s="83"/>
      <c r="AKD529" s="83"/>
      <c r="AKE529" s="83"/>
      <c r="AKF529" s="83"/>
      <c r="AKG529" s="83"/>
      <c r="AKH529" s="83"/>
      <c r="AKI529" s="83"/>
      <c r="AKJ529" s="83"/>
      <c r="AKK529" s="83"/>
      <c r="AKL529" s="83"/>
      <c r="AKM529" s="83"/>
      <c r="AKN529" s="83"/>
      <c r="AKO529" s="83"/>
      <c r="AKP529" s="83"/>
      <c r="AKQ529" s="83"/>
      <c r="AKR529" s="83"/>
      <c r="AKS529" s="83"/>
      <c r="AKT529" s="83"/>
      <c r="AKU529" s="83"/>
      <c r="AKV529" s="83"/>
      <c r="AKW529" s="83"/>
      <c r="AKX529" s="83"/>
      <c r="AKY529" s="83"/>
      <c r="AKZ529" s="83"/>
      <c r="ALA529" s="83"/>
      <c r="ALB529" s="83"/>
      <c r="ALC529" s="83"/>
      <c r="ALD529" s="83"/>
      <c r="ALE529" s="83"/>
      <c r="ALF529" s="83"/>
      <c r="ALG529" s="83"/>
      <c r="ALH529" s="83"/>
      <c r="ALI529" s="83"/>
      <c r="ALJ529" s="83"/>
      <c r="ALK529" s="83"/>
      <c r="ALL529" s="83"/>
      <c r="ALM529" s="83"/>
      <c r="ALN529" s="83"/>
      <c r="ALO529" s="83"/>
      <c r="ALP529" s="83"/>
      <c r="ALQ529" s="83"/>
      <c r="ALR529" s="83"/>
      <c r="ALS529" s="83"/>
      <c r="ALT529" s="83"/>
      <c r="ALU529" s="83"/>
      <c r="ALV529" s="83"/>
      <c r="ALW529" s="83"/>
      <c r="ALX529" s="83"/>
      <c r="ALY529" s="83"/>
      <c r="ALZ529" s="83"/>
      <c r="AMA529" s="83"/>
      <c r="AMB529" s="83"/>
      <c r="AMC529" s="83"/>
      <c r="AMD529" s="83"/>
      <c r="AME529" s="83"/>
    </row>
    <row r="530" spans="1:1019" s="84" customFormat="1" ht="62.25" customHeight="1">
      <c r="A530" s="58" t="s">
        <v>1575</v>
      </c>
      <c r="B530" s="60" t="s">
        <v>1277</v>
      </c>
      <c r="C530" s="60">
        <v>1106603000514</v>
      </c>
      <c r="D530" s="62" t="s">
        <v>1576</v>
      </c>
      <c r="E530" s="62" t="s">
        <v>1577</v>
      </c>
      <c r="F530" s="60" t="s">
        <v>238</v>
      </c>
      <c r="G530" s="62" t="s">
        <v>550</v>
      </c>
      <c r="H530" s="60" t="s">
        <v>237</v>
      </c>
      <c r="I530" s="62" t="s">
        <v>548</v>
      </c>
      <c r="J530" s="60" t="s">
        <v>238</v>
      </c>
      <c r="K530" s="62" t="s">
        <v>1132</v>
      </c>
      <c r="L530" s="77">
        <v>1</v>
      </c>
      <c r="M530" s="64">
        <v>0.8</v>
      </c>
      <c r="N530" s="59" t="s">
        <v>1104</v>
      </c>
      <c r="O530" s="77" t="s">
        <v>1599</v>
      </c>
      <c r="P530" s="62" t="s">
        <v>1019</v>
      </c>
      <c r="Q530" s="62" t="s">
        <v>1019</v>
      </c>
      <c r="R530" s="62" t="s">
        <v>1019</v>
      </c>
      <c r="S530" s="61" t="s">
        <v>1018</v>
      </c>
      <c r="T530" s="61"/>
      <c r="U530" s="61"/>
      <c r="V530" s="61"/>
      <c r="W530" s="61"/>
      <c r="X530" s="61"/>
      <c r="Y530" s="61"/>
      <c r="Z530" s="61"/>
      <c r="AA530" s="62">
        <v>234</v>
      </c>
      <c r="AB530" s="61" t="s">
        <v>3</v>
      </c>
      <c r="AC530" s="61" t="s">
        <v>461</v>
      </c>
      <c r="AD530" s="59" t="s">
        <v>1578</v>
      </c>
      <c r="AE530" s="59"/>
      <c r="AF530" s="61"/>
      <c r="AG530" s="61"/>
      <c r="AH530" s="59" t="s">
        <v>9</v>
      </c>
      <c r="AI530" s="59" t="s">
        <v>1277</v>
      </c>
      <c r="AJ530" s="59" t="s">
        <v>1576</v>
      </c>
      <c r="AK530" s="59" t="s">
        <v>1577</v>
      </c>
      <c r="AL530" s="61"/>
      <c r="AM530" s="61"/>
      <c r="AN530" s="1"/>
      <c r="AO530" s="1"/>
      <c r="AP530" s="1"/>
      <c r="AQ530" s="1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83"/>
      <c r="BM530" s="83"/>
      <c r="BN530" s="83"/>
      <c r="BO530" s="83"/>
      <c r="BP530" s="83"/>
      <c r="BQ530" s="83"/>
      <c r="BR530" s="83"/>
      <c r="BS530" s="83"/>
      <c r="BT530" s="83"/>
      <c r="BU530" s="83"/>
      <c r="BV530" s="83"/>
      <c r="BW530" s="83"/>
      <c r="BX530" s="83"/>
      <c r="BY530" s="83"/>
      <c r="BZ530" s="83"/>
      <c r="CA530" s="83"/>
      <c r="CB530" s="83"/>
      <c r="CC530" s="83"/>
      <c r="CD530" s="83"/>
      <c r="CE530" s="83"/>
      <c r="CF530" s="83"/>
      <c r="CG530" s="83"/>
      <c r="CH530" s="83"/>
      <c r="CI530" s="83"/>
      <c r="CJ530" s="83"/>
      <c r="CK530" s="83"/>
      <c r="CL530" s="83"/>
      <c r="CM530" s="83"/>
      <c r="CN530" s="83"/>
      <c r="CO530" s="83"/>
      <c r="CP530" s="83"/>
      <c r="CQ530" s="83"/>
      <c r="CR530" s="83"/>
      <c r="CS530" s="83"/>
      <c r="CT530" s="83"/>
      <c r="CU530" s="83"/>
      <c r="CV530" s="83"/>
      <c r="CW530" s="83"/>
      <c r="CX530" s="83"/>
      <c r="CY530" s="83"/>
      <c r="CZ530" s="83"/>
      <c r="DA530" s="83"/>
      <c r="DB530" s="83"/>
      <c r="DC530" s="83"/>
      <c r="DD530" s="83"/>
      <c r="DE530" s="83"/>
      <c r="DF530" s="83"/>
      <c r="DG530" s="83"/>
      <c r="DH530" s="83"/>
      <c r="DI530" s="83"/>
      <c r="DJ530" s="83"/>
      <c r="DK530" s="83"/>
      <c r="DL530" s="83"/>
      <c r="DM530" s="83"/>
      <c r="DN530" s="83"/>
      <c r="DO530" s="83"/>
      <c r="DP530" s="83"/>
      <c r="DQ530" s="83"/>
      <c r="DR530" s="83"/>
      <c r="DS530" s="83"/>
      <c r="DT530" s="83"/>
      <c r="DU530" s="83"/>
      <c r="DV530" s="83"/>
      <c r="DW530" s="83"/>
      <c r="DX530" s="83"/>
      <c r="DY530" s="83"/>
      <c r="DZ530" s="83"/>
      <c r="EA530" s="83"/>
      <c r="EB530" s="83"/>
      <c r="EC530" s="83"/>
      <c r="ED530" s="83"/>
      <c r="EE530" s="83"/>
      <c r="EF530" s="83"/>
      <c r="EG530" s="83"/>
      <c r="EH530" s="83"/>
      <c r="EI530" s="83"/>
      <c r="EJ530" s="83"/>
      <c r="EK530" s="83"/>
      <c r="EL530" s="83"/>
      <c r="EM530" s="83"/>
      <c r="EN530" s="83"/>
      <c r="EO530" s="83"/>
      <c r="EP530" s="83"/>
      <c r="EQ530" s="83"/>
      <c r="ER530" s="83"/>
      <c r="ES530" s="83"/>
      <c r="ET530" s="83"/>
      <c r="EU530" s="83"/>
      <c r="EV530" s="83"/>
      <c r="EW530" s="83"/>
      <c r="EX530" s="83"/>
      <c r="EY530" s="83"/>
      <c r="EZ530" s="83"/>
      <c r="FA530" s="83"/>
      <c r="FB530" s="83"/>
      <c r="FC530" s="83"/>
      <c r="FD530" s="83"/>
      <c r="FE530" s="83"/>
      <c r="FF530" s="83"/>
      <c r="FG530" s="83"/>
      <c r="FH530" s="83"/>
      <c r="FI530" s="83"/>
      <c r="FJ530" s="83"/>
      <c r="FK530" s="83"/>
      <c r="FL530" s="83"/>
      <c r="FM530" s="83"/>
      <c r="FN530" s="83"/>
      <c r="FO530" s="83"/>
      <c r="FP530" s="83"/>
      <c r="FQ530" s="83"/>
      <c r="FR530" s="83"/>
      <c r="FS530" s="83"/>
      <c r="FT530" s="83"/>
      <c r="FU530" s="83"/>
      <c r="FV530" s="83"/>
      <c r="FW530" s="83"/>
      <c r="FX530" s="83"/>
      <c r="FY530" s="83"/>
      <c r="FZ530" s="83"/>
      <c r="GA530" s="83"/>
      <c r="GB530" s="83"/>
      <c r="GC530" s="83"/>
      <c r="GD530" s="83"/>
      <c r="GE530" s="83"/>
      <c r="GF530" s="83"/>
      <c r="GG530" s="83"/>
      <c r="GH530" s="83"/>
      <c r="GI530" s="83"/>
      <c r="GJ530" s="83"/>
      <c r="GK530" s="83"/>
      <c r="GL530" s="83"/>
      <c r="GM530" s="83"/>
      <c r="GN530" s="83"/>
      <c r="GO530" s="83"/>
      <c r="GP530" s="83"/>
      <c r="GQ530" s="83"/>
      <c r="GR530" s="83"/>
      <c r="GS530" s="83"/>
      <c r="GT530" s="83"/>
      <c r="GU530" s="83"/>
      <c r="GV530" s="83"/>
      <c r="GW530" s="83"/>
      <c r="GX530" s="83"/>
      <c r="GY530" s="83"/>
      <c r="GZ530" s="83"/>
      <c r="HA530" s="83"/>
      <c r="HB530" s="83"/>
      <c r="HC530" s="83"/>
      <c r="HD530" s="83"/>
      <c r="HE530" s="83"/>
      <c r="HF530" s="83"/>
      <c r="HG530" s="83"/>
      <c r="HH530" s="83"/>
      <c r="HI530" s="83"/>
      <c r="HJ530" s="83"/>
      <c r="HK530" s="83"/>
      <c r="HL530" s="83"/>
      <c r="HM530" s="83"/>
      <c r="HN530" s="83"/>
      <c r="HO530" s="83"/>
      <c r="HP530" s="83"/>
      <c r="HQ530" s="83"/>
      <c r="HR530" s="83"/>
      <c r="HS530" s="83"/>
      <c r="HT530" s="83"/>
      <c r="HU530" s="83"/>
      <c r="HV530" s="83"/>
      <c r="HW530" s="83"/>
      <c r="HX530" s="83"/>
      <c r="HY530" s="83"/>
      <c r="HZ530" s="83"/>
      <c r="IA530" s="83"/>
      <c r="IB530" s="83"/>
      <c r="IC530" s="83"/>
      <c r="ID530" s="83"/>
      <c r="IE530" s="83"/>
      <c r="IF530" s="83"/>
      <c r="IG530" s="83"/>
      <c r="IH530" s="83"/>
      <c r="II530" s="83"/>
      <c r="IJ530" s="83"/>
      <c r="IK530" s="83"/>
      <c r="IL530" s="83"/>
      <c r="IM530" s="83"/>
      <c r="IN530" s="83"/>
      <c r="IO530" s="83"/>
      <c r="IP530" s="83"/>
      <c r="IQ530" s="83"/>
      <c r="IR530" s="83"/>
      <c r="IS530" s="83"/>
      <c r="IT530" s="83"/>
      <c r="IU530" s="83"/>
      <c r="IV530" s="83"/>
      <c r="IW530" s="83"/>
      <c r="IX530" s="83"/>
      <c r="IY530" s="83"/>
      <c r="IZ530" s="83"/>
      <c r="JA530" s="83"/>
      <c r="JB530" s="83"/>
      <c r="JC530" s="83"/>
      <c r="JD530" s="83"/>
      <c r="JE530" s="83"/>
      <c r="JF530" s="83"/>
      <c r="JG530" s="83"/>
      <c r="JH530" s="83"/>
      <c r="JI530" s="83"/>
      <c r="JJ530" s="83"/>
      <c r="JK530" s="83"/>
      <c r="JL530" s="83"/>
      <c r="JM530" s="83"/>
      <c r="JN530" s="83"/>
      <c r="JO530" s="83"/>
      <c r="JP530" s="83"/>
      <c r="JQ530" s="83"/>
      <c r="JR530" s="83"/>
      <c r="JS530" s="83"/>
      <c r="JT530" s="83"/>
      <c r="JU530" s="83"/>
      <c r="JV530" s="83"/>
      <c r="JW530" s="83"/>
      <c r="JX530" s="83"/>
      <c r="JY530" s="83"/>
      <c r="JZ530" s="83"/>
      <c r="KA530" s="83"/>
      <c r="KB530" s="83"/>
      <c r="KC530" s="83"/>
      <c r="KD530" s="83"/>
      <c r="KE530" s="83"/>
      <c r="KF530" s="83"/>
      <c r="KG530" s="83"/>
      <c r="KH530" s="83"/>
      <c r="KI530" s="83"/>
      <c r="KJ530" s="83"/>
      <c r="KK530" s="83"/>
      <c r="KL530" s="83"/>
      <c r="KM530" s="83"/>
      <c r="KN530" s="83"/>
      <c r="KO530" s="83"/>
      <c r="KP530" s="83"/>
      <c r="KQ530" s="83"/>
      <c r="KR530" s="83"/>
      <c r="KS530" s="83"/>
      <c r="KT530" s="83"/>
      <c r="KU530" s="83"/>
      <c r="KV530" s="83"/>
      <c r="KW530" s="83"/>
      <c r="KX530" s="83"/>
      <c r="KY530" s="83"/>
      <c r="KZ530" s="83"/>
      <c r="LA530" s="83"/>
      <c r="LB530" s="83"/>
      <c r="LC530" s="83"/>
      <c r="LD530" s="83"/>
      <c r="LE530" s="83"/>
      <c r="LF530" s="83"/>
      <c r="LG530" s="83"/>
      <c r="LH530" s="83"/>
      <c r="LI530" s="83"/>
      <c r="LJ530" s="83"/>
      <c r="LK530" s="83"/>
      <c r="LL530" s="83"/>
      <c r="LM530" s="83"/>
      <c r="LN530" s="83"/>
      <c r="LO530" s="83"/>
      <c r="LP530" s="83"/>
      <c r="LQ530" s="83"/>
      <c r="LR530" s="83"/>
      <c r="LS530" s="83"/>
      <c r="LT530" s="83"/>
      <c r="LU530" s="83"/>
      <c r="LV530" s="83"/>
      <c r="LW530" s="83"/>
      <c r="LX530" s="83"/>
      <c r="LY530" s="83"/>
      <c r="LZ530" s="83"/>
      <c r="MA530" s="83"/>
      <c r="MB530" s="83"/>
      <c r="MC530" s="83"/>
      <c r="MD530" s="83"/>
      <c r="ME530" s="83"/>
      <c r="MF530" s="83"/>
      <c r="MG530" s="83"/>
      <c r="MH530" s="83"/>
      <c r="MI530" s="83"/>
      <c r="MJ530" s="83"/>
      <c r="MK530" s="83"/>
      <c r="ML530" s="83"/>
      <c r="MM530" s="83"/>
      <c r="MN530" s="83"/>
      <c r="MO530" s="83"/>
      <c r="MP530" s="83"/>
      <c r="MQ530" s="83"/>
      <c r="MR530" s="83"/>
      <c r="MS530" s="83"/>
      <c r="MT530" s="83"/>
      <c r="MU530" s="83"/>
      <c r="MV530" s="83"/>
      <c r="MW530" s="83"/>
      <c r="MX530" s="83"/>
      <c r="MY530" s="83"/>
      <c r="MZ530" s="83"/>
      <c r="NA530" s="83"/>
      <c r="NB530" s="83"/>
      <c r="NC530" s="83"/>
      <c r="ND530" s="83"/>
      <c r="NE530" s="83"/>
      <c r="NF530" s="83"/>
      <c r="NG530" s="83"/>
      <c r="NH530" s="83"/>
      <c r="NI530" s="83"/>
      <c r="NJ530" s="83"/>
      <c r="NK530" s="83"/>
      <c r="NL530" s="83"/>
      <c r="NM530" s="83"/>
      <c r="NN530" s="83"/>
      <c r="NO530" s="83"/>
      <c r="NP530" s="83"/>
      <c r="NQ530" s="83"/>
      <c r="NR530" s="83"/>
      <c r="NS530" s="83"/>
      <c r="NT530" s="83"/>
      <c r="NU530" s="83"/>
      <c r="NV530" s="83"/>
      <c r="NW530" s="83"/>
      <c r="NX530" s="83"/>
      <c r="NY530" s="83"/>
      <c r="NZ530" s="83"/>
      <c r="OA530" s="83"/>
      <c r="OB530" s="83"/>
      <c r="OC530" s="83"/>
      <c r="OD530" s="83"/>
      <c r="OE530" s="83"/>
      <c r="OF530" s="83"/>
      <c r="OG530" s="83"/>
      <c r="OH530" s="83"/>
      <c r="OI530" s="83"/>
      <c r="OJ530" s="83"/>
      <c r="OK530" s="83"/>
      <c r="OL530" s="83"/>
      <c r="OM530" s="83"/>
      <c r="ON530" s="83"/>
      <c r="OO530" s="83"/>
      <c r="OP530" s="83"/>
      <c r="OQ530" s="83"/>
      <c r="OR530" s="83"/>
      <c r="OS530" s="83"/>
      <c r="OT530" s="83"/>
      <c r="OU530" s="83"/>
      <c r="OV530" s="83"/>
      <c r="OW530" s="83"/>
      <c r="OX530" s="83"/>
      <c r="OY530" s="83"/>
      <c r="OZ530" s="83"/>
      <c r="PA530" s="83"/>
      <c r="PB530" s="83"/>
      <c r="PC530" s="83"/>
      <c r="PD530" s="83"/>
      <c r="PE530" s="83"/>
      <c r="PF530" s="83"/>
      <c r="PG530" s="83"/>
      <c r="PH530" s="83"/>
      <c r="PI530" s="83"/>
      <c r="PJ530" s="83"/>
      <c r="PK530" s="83"/>
      <c r="PL530" s="83"/>
      <c r="PM530" s="83"/>
      <c r="PN530" s="83"/>
      <c r="PO530" s="83"/>
      <c r="PP530" s="83"/>
      <c r="PQ530" s="83"/>
      <c r="PR530" s="83"/>
      <c r="PS530" s="83"/>
      <c r="PT530" s="83"/>
      <c r="PU530" s="83"/>
      <c r="PV530" s="83"/>
      <c r="PW530" s="83"/>
      <c r="PX530" s="83"/>
      <c r="PY530" s="83"/>
      <c r="PZ530" s="83"/>
      <c r="QA530" s="83"/>
      <c r="QB530" s="83"/>
      <c r="QC530" s="83"/>
      <c r="QD530" s="83"/>
      <c r="QE530" s="83"/>
      <c r="QF530" s="83"/>
      <c r="QG530" s="83"/>
      <c r="QH530" s="83"/>
      <c r="QI530" s="83"/>
      <c r="QJ530" s="83"/>
      <c r="QK530" s="83"/>
      <c r="QL530" s="83"/>
      <c r="QM530" s="83"/>
      <c r="QN530" s="83"/>
      <c r="QO530" s="83"/>
      <c r="QP530" s="83"/>
      <c r="QQ530" s="83"/>
      <c r="QR530" s="83"/>
      <c r="QS530" s="83"/>
      <c r="QT530" s="83"/>
      <c r="QU530" s="83"/>
      <c r="QV530" s="83"/>
      <c r="QW530" s="83"/>
      <c r="QX530" s="83"/>
      <c r="QY530" s="83"/>
      <c r="QZ530" s="83"/>
      <c r="RA530" s="83"/>
      <c r="RB530" s="83"/>
      <c r="RC530" s="83"/>
      <c r="RD530" s="83"/>
      <c r="RE530" s="83"/>
      <c r="RF530" s="83"/>
      <c r="RG530" s="83"/>
      <c r="RH530" s="83"/>
      <c r="RI530" s="83"/>
      <c r="RJ530" s="83"/>
      <c r="RK530" s="83"/>
      <c r="RL530" s="83"/>
      <c r="RM530" s="83"/>
      <c r="RN530" s="83"/>
      <c r="RO530" s="83"/>
      <c r="RP530" s="83"/>
      <c r="RQ530" s="83"/>
      <c r="RR530" s="83"/>
      <c r="RS530" s="83"/>
      <c r="RT530" s="83"/>
      <c r="RU530" s="83"/>
      <c r="RV530" s="83"/>
      <c r="RW530" s="83"/>
      <c r="RX530" s="83"/>
      <c r="RY530" s="83"/>
      <c r="RZ530" s="83"/>
      <c r="SA530" s="83"/>
      <c r="SB530" s="83"/>
      <c r="SC530" s="83"/>
      <c r="SD530" s="83"/>
      <c r="SE530" s="83"/>
      <c r="SF530" s="83"/>
      <c r="SG530" s="83"/>
      <c r="SH530" s="83"/>
      <c r="SI530" s="83"/>
      <c r="SJ530" s="83"/>
      <c r="SK530" s="83"/>
      <c r="SL530" s="83"/>
      <c r="SM530" s="83"/>
      <c r="SN530" s="83"/>
      <c r="SO530" s="83"/>
      <c r="SP530" s="83"/>
      <c r="SQ530" s="83"/>
      <c r="SR530" s="83"/>
      <c r="SS530" s="83"/>
      <c r="ST530" s="83"/>
      <c r="SU530" s="83"/>
      <c r="SV530" s="83"/>
      <c r="SW530" s="83"/>
      <c r="SX530" s="83"/>
      <c r="SY530" s="83"/>
      <c r="SZ530" s="83"/>
      <c r="TA530" s="83"/>
      <c r="TB530" s="83"/>
      <c r="TC530" s="83"/>
      <c r="TD530" s="83"/>
      <c r="TE530" s="83"/>
      <c r="TF530" s="83"/>
      <c r="TG530" s="83"/>
      <c r="TH530" s="83"/>
      <c r="TI530" s="83"/>
      <c r="TJ530" s="83"/>
      <c r="TK530" s="83"/>
      <c r="TL530" s="83"/>
      <c r="TM530" s="83"/>
      <c r="TN530" s="83"/>
      <c r="TO530" s="83"/>
      <c r="TP530" s="83"/>
      <c r="TQ530" s="83"/>
      <c r="TR530" s="83"/>
      <c r="TS530" s="83"/>
      <c r="TT530" s="83"/>
      <c r="TU530" s="83"/>
      <c r="TV530" s="83"/>
      <c r="TW530" s="83"/>
      <c r="TX530" s="83"/>
      <c r="TY530" s="83"/>
      <c r="TZ530" s="83"/>
      <c r="UA530" s="83"/>
      <c r="UB530" s="83"/>
      <c r="UC530" s="83"/>
      <c r="UD530" s="83"/>
      <c r="UE530" s="83"/>
      <c r="UF530" s="83"/>
      <c r="UG530" s="83"/>
      <c r="UH530" s="83"/>
      <c r="UI530" s="83"/>
      <c r="UJ530" s="83"/>
      <c r="UK530" s="83"/>
      <c r="UL530" s="83"/>
      <c r="UM530" s="83"/>
      <c r="UN530" s="83"/>
      <c r="UO530" s="83"/>
      <c r="UP530" s="83"/>
      <c r="UQ530" s="83"/>
      <c r="UR530" s="83"/>
      <c r="US530" s="83"/>
      <c r="UT530" s="83"/>
      <c r="UU530" s="83"/>
      <c r="UV530" s="83"/>
      <c r="UW530" s="83"/>
      <c r="UX530" s="83"/>
      <c r="UY530" s="83"/>
      <c r="UZ530" s="83"/>
      <c r="VA530" s="83"/>
      <c r="VB530" s="83"/>
      <c r="VC530" s="83"/>
      <c r="VD530" s="83"/>
      <c r="VE530" s="83"/>
      <c r="VF530" s="83"/>
      <c r="VG530" s="83"/>
      <c r="VH530" s="83"/>
      <c r="VI530" s="83"/>
      <c r="VJ530" s="83"/>
      <c r="VK530" s="83"/>
      <c r="VL530" s="83"/>
      <c r="VM530" s="83"/>
      <c r="VN530" s="83"/>
      <c r="VO530" s="83"/>
      <c r="VP530" s="83"/>
      <c r="VQ530" s="83"/>
      <c r="VR530" s="83"/>
      <c r="VS530" s="83"/>
      <c r="VT530" s="83"/>
      <c r="VU530" s="83"/>
      <c r="VV530" s="83"/>
      <c r="VW530" s="83"/>
      <c r="VX530" s="83"/>
      <c r="VY530" s="83"/>
      <c r="VZ530" s="83"/>
      <c r="WA530" s="83"/>
      <c r="WB530" s="83"/>
      <c r="WC530" s="83"/>
      <c r="WD530" s="83"/>
      <c r="WE530" s="83"/>
      <c r="WF530" s="83"/>
      <c r="WG530" s="83"/>
      <c r="WH530" s="83"/>
      <c r="WI530" s="83"/>
      <c r="WJ530" s="83"/>
      <c r="WK530" s="83"/>
      <c r="WL530" s="83"/>
      <c r="WM530" s="83"/>
      <c r="WN530" s="83"/>
      <c r="WO530" s="83"/>
      <c r="WP530" s="83"/>
      <c r="WQ530" s="83"/>
      <c r="WR530" s="83"/>
      <c r="WS530" s="83"/>
      <c r="WT530" s="83"/>
      <c r="WU530" s="83"/>
      <c r="WV530" s="83"/>
      <c r="WW530" s="83"/>
      <c r="WX530" s="83"/>
      <c r="WY530" s="83"/>
      <c r="WZ530" s="83"/>
      <c r="XA530" s="83"/>
      <c r="XB530" s="83"/>
      <c r="XC530" s="83"/>
      <c r="XD530" s="83"/>
      <c r="XE530" s="83"/>
      <c r="XF530" s="83"/>
      <c r="XG530" s="83"/>
      <c r="XH530" s="83"/>
      <c r="XI530" s="83"/>
      <c r="XJ530" s="83"/>
      <c r="XK530" s="83"/>
      <c r="XL530" s="83"/>
      <c r="XM530" s="83"/>
      <c r="XN530" s="83"/>
      <c r="XO530" s="83"/>
      <c r="XP530" s="83"/>
      <c r="XQ530" s="83"/>
      <c r="XR530" s="83"/>
      <c r="XS530" s="83"/>
      <c r="XT530" s="83"/>
      <c r="XU530" s="83"/>
      <c r="XV530" s="83"/>
      <c r="XW530" s="83"/>
      <c r="XX530" s="83"/>
      <c r="XY530" s="83"/>
      <c r="XZ530" s="83"/>
      <c r="YA530" s="83"/>
      <c r="YB530" s="83"/>
      <c r="YC530" s="83"/>
      <c r="YD530" s="83"/>
      <c r="YE530" s="83"/>
      <c r="YF530" s="83"/>
      <c r="YG530" s="83"/>
      <c r="YH530" s="83"/>
      <c r="YI530" s="83"/>
      <c r="YJ530" s="83"/>
      <c r="YK530" s="83"/>
      <c r="YL530" s="83"/>
      <c r="YM530" s="83"/>
      <c r="YN530" s="83"/>
      <c r="YO530" s="83"/>
      <c r="YP530" s="83"/>
      <c r="YQ530" s="83"/>
      <c r="YR530" s="83"/>
      <c r="YS530" s="83"/>
      <c r="YT530" s="83"/>
      <c r="YU530" s="83"/>
      <c r="YV530" s="83"/>
      <c r="YW530" s="83"/>
      <c r="YX530" s="83"/>
      <c r="YY530" s="83"/>
      <c r="YZ530" s="83"/>
      <c r="ZA530" s="83"/>
      <c r="ZB530" s="83"/>
      <c r="ZC530" s="83"/>
      <c r="ZD530" s="83"/>
      <c r="ZE530" s="83"/>
      <c r="ZF530" s="83"/>
      <c r="ZG530" s="83"/>
      <c r="ZH530" s="83"/>
      <c r="ZI530" s="83"/>
      <c r="ZJ530" s="83"/>
      <c r="ZK530" s="83"/>
      <c r="ZL530" s="83"/>
      <c r="ZM530" s="83"/>
      <c r="ZN530" s="83"/>
      <c r="ZO530" s="83"/>
      <c r="ZP530" s="83"/>
      <c r="ZQ530" s="83"/>
      <c r="ZR530" s="83"/>
      <c r="ZS530" s="83"/>
      <c r="ZT530" s="83"/>
      <c r="ZU530" s="83"/>
      <c r="ZV530" s="83"/>
      <c r="ZW530" s="83"/>
      <c r="ZX530" s="83"/>
      <c r="ZY530" s="83"/>
      <c r="ZZ530" s="83"/>
      <c r="AAA530" s="83"/>
      <c r="AAB530" s="83"/>
      <c r="AAC530" s="83"/>
      <c r="AAD530" s="83"/>
      <c r="AAE530" s="83"/>
      <c r="AAF530" s="83"/>
      <c r="AAG530" s="83"/>
      <c r="AAH530" s="83"/>
      <c r="AAI530" s="83"/>
      <c r="AAJ530" s="83"/>
      <c r="AAK530" s="83"/>
      <c r="AAL530" s="83"/>
      <c r="AAM530" s="83"/>
      <c r="AAN530" s="83"/>
      <c r="AAO530" s="83"/>
      <c r="AAP530" s="83"/>
      <c r="AAQ530" s="83"/>
      <c r="AAR530" s="83"/>
      <c r="AAS530" s="83"/>
      <c r="AAT530" s="83"/>
      <c r="AAU530" s="83"/>
      <c r="AAV530" s="83"/>
      <c r="AAW530" s="83"/>
      <c r="AAX530" s="83"/>
      <c r="AAY530" s="83"/>
      <c r="AAZ530" s="83"/>
      <c r="ABA530" s="83"/>
      <c r="ABB530" s="83"/>
      <c r="ABC530" s="83"/>
      <c r="ABD530" s="83"/>
      <c r="ABE530" s="83"/>
      <c r="ABF530" s="83"/>
      <c r="ABG530" s="83"/>
      <c r="ABH530" s="83"/>
      <c r="ABI530" s="83"/>
      <c r="ABJ530" s="83"/>
      <c r="ABK530" s="83"/>
      <c r="ABL530" s="83"/>
      <c r="ABM530" s="83"/>
      <c r="ABN530" s="83"/>
      <c r="ABO530" s="83"/>
      <c r="ABP530" s="83"/>
      <c r="ABQ530" s="83"/>
      <c r="ABR530" s="83"/>
      <c r="ABS530" s="83"/>
      <c r="ABT530" s="83"/>
      <c r="ABU530" s="83"/>
      <c r="ABV530" s="83"/>
      <c r="ABW530" s="83"/>
      <c r="ABX530" s="83"/>
      <c r="ABY530" s="83"/>
      <c r="ABZ530" s="83"/>
      <c r="ACA530" s="83"/>
      <c r="ACB530" s="83"/>
      <c r="ACC530" s="83"/>
      <c r="ACD530" s="83"/>
      <c r="ACE530" s="83"/>
      <c r="ACF530" s="83"/>
      <c r="ACG530" s="83"/>
      <c r="ACH530" s="83"/>
      <c r="ACI530" s="83"/>
      <c r="ACJ530" s="83"/>
      <c r="ACK530" s="83"/>
      <c r="ACL530" s="83"/>
      <c r="ACM530" s="83"/>
      <c r="ACN530" s="83"/>
      <c r="ACO530" s="83"/>
      <c r="ACP530" s="83"/>
      <c r="ACQ530" s="83"/>
      <c r="ACR530" s="83"/>
      <c r="ACS530" s="83"/>
      <c r="ACT530" s="83"/>
      <c r="ACU530" s="83"/>
      <c r="ACV530" s="83"/>
      <c r="ACW530" s="83"/>
      <c r="ACX530" s="83"/>
      <c r="ACY530" s="83"/>
      <c r="ACZ530" s="83"/>
      <c r="ADA530" s="83"/>
      <c r="ADB530" s="83"/>
      <c r="ADC530" s="83"/>
      <c r="ADD530" s="83"/>
      <c r="ADE530" s="83"/>
      <c r="ADF530" s="83"/>
      <c r="ADG530" s="83"/>
      <c r="ADH530" s="83"/>
      <c r="ADI530" s="83"/>
      <c r="ADJ530" s="83"/>
      <c r="ADK530" s="83"/>
      <c r="ADL530" s="83"/>
      <c r="ADM530" s="83"/>
      <c r="ADN530" s="83"/>
      <c r="ADO530" s="83"/>
      <c r="ADP530" s="83"/>
      <c r="ADQ530" s="83"/>
      <c r="ADR530" s="83"/>
      <c r="ADS530" s="83"/>
      <c r="ADT530" s="83"/>
      <c r="ADU530" s="83"/>
      <c r="ADV530" s="83"/>
      <c r="ADW530" s="83"/>
      <c r="ADX530" s="83"/>
      <c r="ADY530" s="83"/>
      <c r="ADZ530" s="83"/>
      <c r="AEA530" s="83"/>
      <c r="AEB530" s="83"/>
      <c r="AEC530" s="83"/>
      <c r="AED530" s="83"/>
      <c r="AEE530" s="83"/>
      <c r="AEF530" s="83"/>
      <c r="AEG530" s="83"/>
      <c r="AEH530" s="83"/>
      <c r="AEI530" s="83"/>
      <c r="AEJ530" s="83"/>
      <c r="AEK530" s="83"/>
      <c r="AEL530" s="83"/>
      <c r="AEM530" s="83"/>
      <c r="AEN530" s="83"/>
      <c r="AEO530" s="83"/>
      <c r="AEP530" s="83"/>
      <c r="AEQ530" s="83"/>
      <c r="AER530" s="83"/>
      <c r="AES530" s="83"/>
      <c r="AET530" s="83"/>
      <c r="AEU530" s="83"/>
      <c r="AEV530" s="83"/>
      <c r="AEW530" s="83"/>
      <c r="AEX530" s="83"/>
      <c r="AEY530" s="83"/>
      <c r="AEZ530" s="83"/>
      <c r="AFA530" s="83"/>
      <c r="AFB530" s="83"/>
      <c r="AFC530" s="83"/>
      <c r="AFD530" s="83"/>
      <c r="AFE530" s="83"/>
      <c r="AFF530" s="83"/>
      <c r="AFG530" s="83"/>
      <c r="AFH530" s="83"/>
      <c r="AFI530" s="83"/>
      <c r="AFJ530" s="83"/>
      <c r="AFK530" s="83"/>
      <c r="AFL530" s="83"/>
      <c r="AFM530" s="83"/>
      <c r="AFN530" s="83"/>
      <c r="AFO530" s="83"/>
      <c r="AFP530" s="83"/>
      <c r="AFQ530" s="83"/>
      <c r="AFR530" s="83"/>
      <c r="AFS530" s="83"/>
      <c r="AFT530" s="83"/>
      <c r="AFU530" s="83"/>
      <c r="AFV530" s="83"/>
      <c r="AFW530" s="83"/>
      <c r="AFX530" s="83"/>
      <c r="AFY530" s="83"/>
      <c r="AFZ530" s="83"/>
      <c r="AGA530" s="83"/>
      <c r="AGB530" s="83"/>
      <c r="AGC530" s="83"/>
      <c r="AGD530" s="83"/>
      <c r="AGE530" s="83"/>
      <c r="AGF530" s="83"/>
      <c r="AGG530" s="83"/>
      <c r="AGH530" s="83"/>
      <c r="AGI530" s="83"/>
      <c r="AGJ530" s="83"/>
      <c r="AGK530" s="83"/>
      <c r="AGL530" s="83"/>
      <c r="AGM530" s="83"/>
      <c r="AGN530" s="83"/>
      <c r="AGO530" s="83"/>
      <c r="AGP530" s="83"/>
      <c r="AGQ530" s="83"/>
      <c r="AGR530" s="83"/>
      <c r="AGS530" s="83"/>
      <c r="AGT530" s="83"/>
      <c r="AGU530" s="83"/>
      <c r="AGV530" s="83"/>
      <c r="AGW530" s="83"/>
      <c r="AGX530" s="83"/>
      <c r="AGY530" s="83"/>
      <c r="AGZ530" s="83"/>
      <c r="AHA530" s="83"/>
      <c r="AHB530" s="83"/>
      <c r="AHC530" s="83"/>
      <c r="AHD530" s="83"/>
      <c r="AHE530" s="83"/>
      <c r="AHF530" s="83"/>
      <c r="AHG530" s="83"/>
      <c r="AHH530" s="83"/>
      <c r="AHI530" s="83"/>
      <c r="AHJ530" s="83"/>
      <c r="AHK530" s="83"/>
      <c r="AHL530" s="83"/>
      <c r="AHM530" s="83"/>
      <c r="AHN530" s="83"/>
      <c r="AHO530" s="83"/>
      <c r="AHP530" s="83"/>
      <c r="AHQ530" s="83"/>
      <c r="AHR530" s="83"/>
      <c r="AHS530" s="83"/>
      <c r="AHT530" s="83"/>
      <c r="AHU530" s="83"/>
      <c r="AHV530" s="83"/>
      <c r="AHW530" s="83"/>
      <c r="AHX530" s="83"/>
      <c r="AHY530" s="83"/>
      <c r="AHZ530" s="83"/>
      <c r="AIA530" s="83"/>
      <c r="AIB530" s="83"/>
      <c r="AIC530" s="83"/>
      <c r="AID530" s="83"/>
      <c r="AIE530" s="83"/>
      <c r="AIF530" s="83"/>
      <c r="AIG530" s="83"/>
      <c r="AIH530" s="83"/>
      <c r="AII530" s="83"/>
      <c r="AIJ530" s="83"/>
      <c r="AIK530" s="83"/>
      <c r="AIL530" s="83"/>
      <c r="AIM530" s="83"/>
      <c r="AIN530" s="83"/>
      <c r="AIO530" s="83"/>
      <c r="AIP530" s="83"/>
      <c r="AIQ530" s="83"/>
      <c r="AIR530" s="83"/>
      <c r="AIS530" s="83"/>
      <c r="AIT530" s="83"/>
      <c r="AIU530" s="83"/>
      <c r="AIV530" s="83"/>
      <c r="AIW530" s="83"/>
      <c r="AIX530" s="83"/>
      <c r="AIY530" s="83"/>
      <c r="AIZ530" s="83"/>
      <c r="AJA530" s="83"/>
      <c r="AJB530" s="83"/>
      <c r="AJC530" s="83"/>
      <c r="AJD530" s="83"/>
      <c r="AJE530" s="83"/>
      <c r="AJF530" s="83"/>
      <c r="AJG530" s="83"/>
      <c r="AJH530" s="83"/>
      <c r="AJI530" s="83"/>
      <c r="AJJ530" s="83"/>
      <c r="AJK530" s="83"/>
      <c r="AJL530" s="83"/>
      <c r="AJM530" s="83"/>
      <c r="AJN530" s="83"/>
      <c r="AJO530" s="83"/>
      <c r="AJP530" s="83"/>
      <c r="AJQ530" s="83"/>
      <c r="AJR530" s="83"/>
      <c r="AJS530" s="83"/>
      <c r="AJT530" s="83"/>
      <c r="AJU530" s="83"/>
      <c r="AJV530" s="83"/>
      <c r="AJW530" s="83"/>
      <c r="AJX530" s="83"/>
      <c r="AJY530" s="83"/>
      <c r="AJZ530" s="83"/>
      <c r="AKA530" s="83"/>
      <c r="AKB530" s="83"/>
      <c r="AKC530" s="83"/>
      <c r="AKD530" s="83"/>
      <c r="AKE530" s="83"/>
      <c r="AKF530" s="83"/>
      <c r="AKG530" s="83"/>
      <c r="AKH530" s="83"/>
      <c r="AKI530" s="83"/>
      <c r="AKJ530" s="83"/>
      <c r="AKK530" s="83"/>
      <c r="AKL530" s="83"/>
      <c r="AKM530" s="83"/>
      <c r="AKN530" s="83"/>
      <c r="AKO530" s="83"/>
      <c r="AKP530" s="83"/>
      <c r="AKQ530" s="83"/>
      <c r="AKR530" s="83"/>
      <c r="AKS530" s="83"/>
      <c r="AKT530" s="83"/>
      <c r="AKU530" s="83"/>
      <c r="AKV530" s="83"/>
      <c r="AKW530" s="83"/>
      <c r="AKX530" s="83"/>
      <c r="AKY530" s="83"/>
      <c r="AKZ530" s="83"/>
      <c r="ALA530" s="83"/>
      <c r="ALB530" s="83"/>
      <c r="ALC530" s="83"/>
      <c r="ALD530" s="83"/>
      <c r="ALE530" s="83"/>
      <c r="ALF530" s="83"/>
      <c r="ALG530" s="83"/>
      <c r="ALH530" s="83"/>
      <c r="ALI530" s="83"/>
      <c r="ALJ530" s="83"/>
      <c r="ALK530" s="83"/>
      <c r="ALL530" s="83"/>
      <c r="ALM530" s="83"/>
      <c r="ALN530" s="83"/>
      <c r="ALO530" s="83"/>
      <c r="ALP530" s="83"/>
      <c r="ALQ530" s="83"/>
      <c r="ALR530" s="83"/>
      <c r="ALS530" s="83"/>
      <c r="ALT530" s="83"/>
      <c r="ALU530" s="83"/>
      <c r="ALV530" s="83"/>
      <c r="ALW530" s="83"/>
      <c r="ALX530" s="83"/>
      <c r="ALY530" s="83"/>
      <c r="ALZ530" s="83"/>
      <c r="AMA530" s="83"/>
      <c r="AMB530" s="83"/>
      <c r="AMC530" s="83"/>
      <c r="AMD530" s="83"/>
      <c r="AME530" s="83"/>
    </row>
    <row r="531" spans="1:1019" s="84" customFormat="1" ht="47.25" customHeight="1">
      <c r="A531" s="58" t="s">
        <v>1580</v>
      </c>
      <c r="B531" s="60" t="s">
        <v>470</v>
      </c>
      <c r="C531" s="60">
        <v>1026600629615</v>
      </c>
      <c r="D531" s="62" t="s">
        <v>1581</v>
      </c>
      <c r="E531" s="62" t="s">
        <v>1582</v>
      </c>
      <c r="F531" s="60" t="s">
        <v>238</v>
      </c>
      <c r="G531" s="62" t="s">
        <v>550</v>
      </c>
      <c r="H531" s="60" t="s">
        <v>238</v>
      </c>
      <c r="I531" s="62" t="s">
        <v>549</v>
      </c>
      <c r="J531" s="60" t="s">
        <v>235</v>
      </c>
      <c r="K531" s="62" t="s">
        <v>1133</v>
      </c>
      <c r="L531" s="77">
        <v>1</v>
      </c>
      <c r="M531" s="64">
        <v>0.75</v>
      </c>
      <c r="N531" s="59" t="s">
        <v>1104</v>
      </c>
      <c r="O531" s="77" t="s">
        <v>1598</v>
      </c>
      <c r="P531" s="62" t="s">
        <v>1019</v>
      </c>
      <c r="Q531" s="62" t="s">
        <v>1019</v>
      </c>
      <c r="R531" s="62" t="s">
        <v>1019</v>
      </c>
      <c r="S531" s="61" t="s">
        <v>1018</v>
      </c>
      <c r="T531" s="61"/>
      <c r="U531" s="61"/>
      <c r="V531" s="61"/>
      <c r="W531" s="61"/>
      <c r="X531" s="61"/>
      <c r="Y531" s="61"/>
      <c r="Z531" s="61"/>
      <c r="AA531" s="62">
        <v>234</v>
      </c>
      <c r="AB531" s="61" t="s">
        <v>3</v>
      </c>
      <c r="AC531" s="61" t="s">
        <v>461</v>
      </c>
      <c r="AD531" s="59" t="s">
        <v>1583</v>
      </c>
      <c r="AE531" s="59"/>
      <c r="AF531" s="61"/>
      <c r="AG531" s="61"/>
      <c r="AH531" s="59" t="s">
        <v>14</v>
      </c>
      <c r="AI531" s="59" t="s">
        <v>470</v>
      </c>
      <c r="AJ531" s="59" t="s">
        <v>1581</v>
      </c>
      <c r="AK531" s="59" t="s">
        <v>1582</v>
      </c>
      <c r="AL531" s="61"/>
      <c r="AM531" s="61"/>
      <c r="AN531" s="1"/>
      <c r="AO531" s="1"/>
      <c r="AP531" s="1"/>
      <c r="AQ531" s="1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  <c r="BU531" s="83"/>
      <c r="BV531" s="83"/>
      <c r="BW531" s="83"/>
      <c r="BX531" s="83"/>
      <c r="BY531" s="83"/>
      <c r="BZ531" s="83"/>
      <c r="CA531" s="83"/>
      <c r="CB531" s="83"/>
      <c r="CC531" s="83"/>
      <c r="CD531" s="83"/>
      <c r="CE531" s="83"/>
      <c r="CF531" s="83"/>
      <c r="CG531" s="83"/>
      <c r="CH531" s="83"/>
      <c r="CI531" s="83"/>
      <c r="CJ531" s="83"/>
      <c r="CK531" s="83"/>
      <c r="CL531" s="83"/>
      <c r="CM531" s="83"/>
      <c r="CN531" s="83"/>
      <c r="CO531" s="83"/>
      <c r="CP531" s="83"/>
      <c r="CQ531" s="83"/>
      <c r="CR531" s="83"/>
      <c r="CS531" s="83"/>
      <c r="CT531" s="83"/>
      <c r="CU531" s="83"/>
      <c r="CV531" s="83"/>
      <c r="CW531" s="83"/>
      <c r="CX531" s="83"/>
      <c r="CY531" s="83"/>
      <c r="CZ531" s="83"/>
      <c r="DA531" s="83"/>
      <c r="DB531" s="83"/>
      <c r="DC531" s="83"/>
      <c r="DD531" s="83"/>
      <c r="DE531" s="83"/>
      <c r="DF531" s="83"/>
      <c r="DG531" s="83"/>
      <c r="DH531" s="83"/>
      <c r="DI531" s="83"/>
      <c r="DJ531" s="83"/>
      <c r="DK531" s="83"/>
      <c r="DL531" s="83"/>
      <c r="DM531" s="83"/>
      <c r="DN531" s="83"/>
      <c r="DO531" s="83"/>
      <c r="DP531" s="83"/>
      <c r="DQ531" s="83"/>
      <c r="DR531" s="83"/>
      <c r="DS531" s="83"/>
      <c r="DT531" s="83"/>
      <c r="DU531" s="83"/>
      <c r="DV531" s="83"/>
      <c r="DW531" s="83"/>
      <c r="DX531" s="83"/>
      <c r="DY531" s="83"/>
      <c r="DZ531" s="83"/>
      <c r="EA531" s="83"/>
      <c r="EB531" s="83"/>
      <c r="EC531" s="83"/>
      <c r="ED531" s="83"/>
      <c r="EE531" s="83"/>
      <c r="EF531" s="83"/>
      <c r="EG531" s="83"/>
      <c r="EH531" s="83"/>
      <c r="EI531" s="83"/>
      <c r="EJ531" s="83"/>
      <c r="EK531" s="83"/>
      <c r="EL531" s="83"/>
      <c r="EM531" s="83"/>
      <c r="EN531" s="83"/>
      <c r="EO531" s="83"/>
      <c r="EP531" s="83"/>
      <c r="EQ531" s="83"/>
      <c r="ER531" s="83"/>
      <c r="ES531" s="83"/>
      <c r="ET531" s="83"/>
      <c r="EU531" s="83"/>
      <c r="EV531" s="83"/>
      <c r="EW531" s="83"/>
      <c r="EX531" s="83"/>
      <c r="EY531" s="83"/>
      <c r="EZ531" s="83"/>
      <c r="FA531" s="83"/>
      <c r="FB531" s="83"/>
      <c r="FC531" s="83"/>
      <c r="FD531" s="83"/>
      <c r="FE531" s="83"/>
      <c r="FF531" s="83"/>
      <c r="FG531" s="83"/>
      <c r="FH531" s="83"/>
      <c r="FI531" s="83"/>
      <c r="FJ531" s="83"/>
      <c r="FK531" s="83"/>
      <c r="FL531" s="83"/>
      <c r="FM531" s="83"/>
      <c r="FN531" s="83"/>
      <c r="FO531" s="83"/>
      <c r="FP531" s="83"/>
      <c r="FQ531" s="83"/>
      <c r="FR531" s="83"/>
      <c r="FS531" s="83"/>
      <c r="FT531" s="83"/>
      <c r="FU531" s="83"/>
      <c r="FV531" s="83"/>
      <c r="FW531" s="83"/>
      <c r="FX531" s="83"/>
      <c r="FY531" s="83"/>
      <c r="FZ531" s="83"/>
      <c r="GA531" s="83"/>
      <c r="GB531" s="83"/>
      <c r="GC531" s="83"/>
      <c r="GD531" s="83"/>
      <c r="GE531" s="83"/>
      <c r="GF531" s="83"/>
      <c r="GG531" s="83"/>
      <c r="GH531" s="83"/>
      <c r="GI531" s="83"/>
      <c r="GJ531" s="83"/>
      <c r="GK531" s="83"/>
      <c r="GL531" s="83"/>
      <c r="GM531" s="83"/>
      <c r="GN531" s="83"/>
      <c r="GO531" s="83"/>
      <c r="GP531" s="83"/>
      <c r="GQ531" s="83"/>
      <c r="GR531" s="83"/>
      <c r="GS531" s="83"/>
      <c r="GT531" s="83"/>
      <c r="GU531" s="83"/>
      <c r="GV531" s="83"/>
      <c r="GW531" s="83"/>
      <c r="GX531" s="83"/>
      <c r="GY531" s="83"/>
      <c r="GZ531" s="83"/>
      <c r="HA531" s="83"/>
      <c r="HB531" s="83"/>
      <c r="HC531" s="83"/>
      <c r="HD531" s="83"/>
      <c r="HE531" s="83"/>
      <c r="HF531" s="83"/>
      <c r="HG531" s="83"/>
      <c r="HH531" s="83"/>
      <c r="HI531" s="83"/>
      <c r="HJ531" s="83"/>
      <c r="HK531" s="83"/>
      <c r="HL531" s="83"/>
      <c r="HM531" s="83"/>
      <c r="HN531" s="83"/>
      <c r="HO531" s="83"/>
      <c r="HP531" s="83"/>
      <c r="HQ531" s="83"/>
      <c r="HR531" s="83"/>
      <c r="HS531" s="83"/>
      <c r="HT531" s="83"/>
      <c r="HU531" s="83"/>
      <c r="HV531" s="83"/>
      <c r="HW531" s="83"/>
      <c r="HX531" s="83"/>
      <c r="HY531" s="83"/>
      <c r="HZ531" s="83"/>
      <c r="IA531" s="83"/>
      <c r="IB531" s="83"/>
      <c r="IC531" s="83"/>
      <c r="ID531" s="83"/>
      <c r="IE531" s="83"/>
      <c r="IF531" s="83"/>
      <c r="IG531" s="83"/>
      <c r="IH531" s="83"/>
      <c r="II531" s="83"/>
      <c r="IJ531" s="83"/>
      <c r="IK531" s="83"/>
      <c r="IL531" s="83"/>
      <c r="IM531" s="83"/>
      <c r="IN531" s="83"/>
      <c r="IO531" s="83"/>
      <c r="IP531" s="83"/>
      <c r="IQ531" s="83"/>
      <c r="IR531" s="83"/>
      <c r="IS531" s="83"/>
      <c r="IT531" s="83"/>
      <c r="IU531" s="83"/>
      <c r="IV531" s="83"/>
      <c r="IW531" s="83"/>
      <c r="IX531" s="83"/>
      <c r="IY531" s="83"/>
      <c r="IZ531" s="83"/>
      <c r="JA531" s="83"/>
      <c r="JB531" s="83"/>
      <c r="JC531" s="83"/>
      <c r="JD531" s="83"/>
      <c r="JE531" s="83"/>
      <c r="JF531" s="83"/>
      <c r="JG531" s="83"/>
      <c r="JH531" s="83"/>
      <c r="JI531" s="83"/>
      <c r="JJ531" s="83"/>
      <c r="JK531" s="83"/>
      <c r="JL531" s="83"/>
      <c r="JM531" s="83"/>
      <c r="JN531" s="83"/>
      <c r="JO531" s="83"/>
      <c r="JP531" s="83"/>
      <c r="JQ531" s="83"/>
      <c r="JR531" s="83"/>
      <c r="JS531" s="83"/>
      <c r="JT531" s="83"/>
      <c r="JU531" s="83"/>
      <c r="JV531" s="83"/>
      <c r="JW531" s="83"/>
      <c r="JX531" s="83"/>
      <c r="JY531" s="83"/>
      <c r="JZ531" s="83"/>
      <c r="KA531" s="83"/>
      <c r="KB531" s="83"/>
      <c r="KC531" s="83"/>
      <c r="KD531" s="83"/>
      <c r="KE531" s="83"/>
      <c r="KF531" s="83"/>
      <c r="KG531" s="83"/>
      <c r="KH531" s="83"/>
      <c r="KI531" s="83"/>
      <c r="KJ531" s="83"/>
      <c r="KK531" s="83"/>
      <c r="KL531" s="83"/>
      <c r="KM531" s="83"/>
      <c r="KN531" s="83"/>
      <c r="KO531" s="83"/>
      <c r="KP531" s="83"/>
      <c r="KQ531" s="83"/>
      <c r="KR531" s="83"/>
      <c r="KS531" s="83"/>
      <c r="KT531" s="83"/>
      <c r="KU531" s="83"/>
      <c r="KV531" s="83"/>
      <c r="KW531" s="83"/>
      <c r="KX531" s="83"/>
      <c r="KY531" s="83"/>
      <c r="KZ531" s="83"/>
      <c r="LA531" s="83"/>
      <c r="LB531" s="83"/>
      <c r="LC531" s="83"/>
      <c r="LD531" s="83"/>
      <c r="LE531" s="83"/>
      <c r="LF531" s="83"/>
      <c r="LG531" s="83"/>
      <c r="LH531" s="83"/>
      <c r="LI531" s="83"/>
      <c r="LJ531" s="83"/>
      <c r="LK531" s="83"/>
      <c r="LL531" s="83"/>
      <c r="LM531" s="83"/>
      <c r="LN531" s="83"/>
      <c r="LO531" s="83"/>
      <c r="LP531" s="83"/>
      <c r="LQ531" s="83"/>
      <c r="LR531" s="83"/>
      <c r="LS531" s="83"/>
      <c r="LT531" s="83"/>
      <c r="LU531" s="83"/>
      <c r="LV531" s="83"/>
      <c r="LW531" s="83"/>
      <c r="LX531" s="83"/>
      <c r="LY531" s="83"/>
      <c r="LZ531" s="83"/>
      <c r="MA531" s="83"/>
      <c r="MB531" s="83"/>
      <c r="MC531" s="83"/>
      <c r="MD531" s="83"/>
      <c r="ME531" s="83"/>
      <c r="MF531" s="83"/>
      <c r="MG531" s="83"/>
      <c r="MH531" s="83"/>
      <c r="MI531" s="83"/>
      <c r="MJ531" s="83"/>
      <c r="MK531" s="83"/>
      <c r="ML531" s="83"/>
      <c r="MM531" s="83"/>
      <c r="MN531" s="83"/>
      <c r="MO531" s="83"/>
      <c r="MP531" s="83"/>
      <c r="MQ531" s="83"/>
      <c r="MR531" s="83"/>
      <c r="MS531" s="83"/>
      <c r="MT531" s="83"/>
      <c r="MU531" s="83"/>
      <c r="MV531" s="83"/>
      <c r="MW531" s="83"/>
      <c r="MX531" s="83"/>
      <c r="MY531" s="83"/>
      <c r="MZ531" s="83"/>
      <c r="NA531" s="83"/>
      <c r="NB531" s="83"/>
      <c r="NC531" s="83"/>
      <c r="ND531" s="83"/>
      <c r="NE531" s="83"/>
      <c r="NF531" s="83"/>
      <c r="NG531" s="83"/>
      <c r="NH531" s="83"/>
      <c r="NI531" s="83"/>
      <c r="NJ531" s="83"/>
      <c r="NK531" s="83"/>
      <c r="NL531" s="83"/>
      <c r="NM531" s="83"/>
      <c r="NN531" s="83"/>
      <c r="NO531" s="83"/>
      <c r="NP531" s="83"/>
      <c r="NQ531" s="83"/>
      <c r="NR531" s="83"/>
      <c r="NS531" s="83"/>
      <c r="NT531" s="83"/>
      <c r="NU531" s="83"/>
      <c r="NV531" s="83"/>
      <c r="NW531" s="83"/>
      <c r="NX531" s="83"/>
      <c r="NY531" s="83"/>
      <c r="NZ531" s="83"/>
      <c r="OA531" s="83"/>
      <c r="OB531" s="83"/>
      <c r="OC531" s="83"/>
      <c r="OD531" s="83"/>
      <c r="OE531" s="83"/>
      <c r="OF531" s="83"/>
      <c r="OG531" s="83"/>
      <c r="OH531" s="83"/>
      <c r="OI531" s="83"/>
      <c r="OJ531" s="83"/>
      <c r="OK531" s="83"/>
      <c r="OL531" s="83"/>
      <c r="OM531" s="83"/>
      <c r="ON531" s="83"/>
      <c r="OO531" s="83"/>
      <c r="OP531" s="83"/>
      <c r="OQ531" s="83"/>
      <c r="OR531" s="83"/>
      <c r="OS531" s="83"/>
      <c r="OT531" s="83"/>
      <c r="OU531" s="83"/>
      <c r="OV531" s="83"/>
      <c r="OW531" s="83"/>
      <c r="OX531" s="83"/>
      <c r="OY531" s="83"/>
      <c r="OZ531" s="83"/>
      <c r="PA531" s="83"/>
      <c r="PB531" s="83"/>
      <c r="PC531" s="83"/>
      <c r="PD531" s="83"/>
      <c r="PE531" s="83"/>
      <c r="PF531" s="83"/>
      <c r="PG531" s="83"/>
      <c r="PH531" s="83"/>
      <c r="PI531" s="83"/>
      <c r="PJ531" s="83"/>
      <c r="PK531" s="83"/>
      <c r="PL531" s="83"/>
      <c r="PM531" s="83"/>
      <c r="PN531" s="83"/>
      <c r="PO531" s="83"/>
      <c r="PP531" s="83"/>
      <c r="PQ531" s="83"/>
      <c r="PR531" s="83"/>
      <c r="PS531" s="83"/>
      <c r="PT531" s="83"/>
      <c r="PU531" s="83"/>
      <c r="PV531" s="83"/>
      <c r="PW531" s="83"/>
      <c r="PX531" s="83"/>
      <c r="PY531" s="83"/>
      <c r="PZ531" s="83"/>
      <c r="QA531" s="83"/>
      <c r="QB531" s="83"/>
      <c r="QC531" s="83"/>
      <c r="QD531" s="83"/>
      <c r="QE531" s="83"/>
      <c r="QF531" s="83"/>
      <c r="QG531" s="83"/>
      <c r="QH531" s="83"/>
      <c r="QI531" s="83"/>
      <c r="QJ531" s="83"/>
      <c r="QK531" s="83"/>
      <c r="QL531" s="83"/>
      <c r="QM531" s="83"/>
      <c r="QN531" s="83"/>
      <c r="QO531" s="83"/>
      <c r="QP531" s="83"/>
      <c r="QQ531" s="83"/>
      <c r="QR531" s="83"/>
      <c r="QS531" s="83"/>
      <c r="QT531" s="83"/>
      <c r="QU531" s="83"/>
      <c r="QV531" s="83"/>
      <c r="QW531" s="83"/>
      <c r="QX531" s="83"/>
      <c r="QY531" s="83"/>
      <c r="QZ531" s="83"/>
      <c r="RA531" s="83"/>
      <c r="RB531" s="83"/>
      <c r="RC531" s="83"/>
      <c r="RD531" s="83"/>
      <c r="RE531" s="83"/>
      <c r="RF531" s="83"/>
      <c r="RG531" s="83"/>
      <c r="RH531" s="83"/>
      <c r="RI531" s="83"/>
      <c r="RJ531" s="83"/>
      <c r="RK531" s="83"/>
      <c r="RL531" s="83"/>
      <c r="RM531" s="83"/>
      <c r="RN531" s="83"/>
      <c r="RO531" s="83"/>
      <c r="RP531" s="83"/>
      <c r="RQ531" s="83"/>
      <c r="RR531" s="83"/>
      <c r="RS531" s="83"/>
      <c r="RT531" s="83"/>
      <c r="RU531" s="83"/>
      <c r="RV531" s="83"/>
      <c r="RW531" s="83"/>
      <c r="RX531" s="83"/>
      <c r="RY531" s="83"/>
      <c r="RZ531" s="83"/>
      <c r="SA531" s="83"/>
      <c r="SB531" s="83"/>
      <c r="SC531" s="83"/>
      <c r="SD531" s="83"/>
      <c r="SE531" s="83"/>
      <c r="SF531" s="83"/>
      <c r="SG531" s="83"/>
      <c r="SH531" s="83"/>
      <c r="SI531" s="83"/>
      <c r="SJ531" s="83"/>
      <c r="SK531" s="83"/>
      <c r="SL531" s="83"/>
      <c r="SM531" s="83"/>
      <c r="SN531" s="83"/>
      <c r="SO531" s="83"/>
      <c r="SP531" s="83"/>
      <c r="SQ531" s="83"/>
      <c r="SR531" s="83"/>
      <c r="SS531" s="83"/>
      <c r="ST531" s="83"/>
      <c r="SU531" s="83"/>
      <c r="SV531" s="83"/>
      <c r="SW531" s="83"/>
      <c r="SX531" s="83"/>
      <c r="SY531" s="83"/>
      <c r="SZ531" s="83"/>
      <c r="TA531" s="83"/>
      <c r="TB531" s="83"/>
      <c r="TC531" s="83"/>
      <c r="TD531" s="83"/>
      <c r="TE531" s="83"/>
      <c r="TF531" s="83"/>
      <c r="TG531" s="83"/>
      <c r="TH531" s="83"/>
      <c r="TI531" s="83"/>
      <c r="TJ531" s="83"/>
      <c r="TK531" s="83"/>
      <c r="TL531" s="83"/>
      <c r="TM531" s="83"/>
      <c r="TN531" s="83"/>
      <c r="TO531" s="83"/>
      <c r="TP531" s="83"/>
      <c r="TQ531" s="83"/>
      <c r="TR531" s="83"/>
      <c r="TS531" s="83"/>
      <c r="TT531" s="83"/>
      <c r="TU531" s="83"/>
      <c r="TV531" s="83"/>
      <c r="TW531" s="83"/>
      <c r="TX531" s="83"/>
      <c r="TY531" s="83"/>
      <c r="TZ531" s="83"/>
      <c r="UA531" s="83"/>
      <c r="UB531" s="83"/>
      <c r="UC531" s="83"/>
      <c r="UD531" s="83"/>
      <c r="UE531" s="83"/>
      <c r="UF531" s="83"/>
      <c r="UG531" s="83"/>
      <c r="UH531" s="83"/>
      <c r="UI531" s="83"/>
      <c r="UJ531" s="83"/>
      <c r="UK531" s="83"/>
      <c r="UL531" s="83"/>
      <c r="UM531" s="83"/>
      <c r="UN531" s="83"/>
      <c r="UO531" s="83"/>
      <c r="UP531" s="83"/>
      <c r="UQ531" s="83"/>
      <c r="UR531" s="83"/>
      <c r="US531" s="83"/>
      <c r="UT531" s="83"/>
      <c r="UU531" s="83"/>
      <c r="UV531" s="83"/>
      <c r="UW531" s="83"/>
      <c r="UX531" s="83"/>
      <c r="UY531" s="83"/>
      <c r="UZ531" s="83"/>
      <c r="VA531" s="83"/>
      <c r="VB531" s="83"/>
      <c r="VC531" s="83"/>
      <c r="VD531" s="83"/>
      <c r="VE531" s="83"/>
      <c r="VF531" s="83"/>
      <c r="VG531" s="83"/>
      <c r="VH531" s="83"/>
      <c r="VI531" s="83"/>
      <c r="VJ531" s="83"/>
      <c r="VK531" s="83"/>
      <c r="VL531" s="83"/>
      <c r="VM531" s="83"/>
      <c r="VN531" s="83"/>
      <c r="VO531" s="83"/>
      <c r="VP531" s="83"/>
      <c r="VQ531" s="83"/>
      <c r="VR531" s="83"/>
      <c r="VS531" s="83"/>
      <c r="VT531" s="83"/>
      <c r="VU531" s="83"/>
      <c r="VV531" s="83"/>
      <c r="VW531" s="83"/>
      <c r="VX531" s="83"/>
      <c r="VY531" s="83"/>
      <c r="VZ531" s="83"/>
      <c r="WA531" s="83"/>
      <c r="WB531" s="83"/>
      <c r="WC531" s="83"/>
      <c r="WD531" s="83"/>
      <c r="WE531" s="83"/>
      <c r="WF531" s="83"/>
      <c r="WG531" s="83"/>
      <c r="WH531" s="83"/>
      <c r="WI531" s="83"/>
      <c r="WJ531" s="83"/>
      <c r="WK531" s="83"/>
      <c r="WL531" s="83"/>
      <c r="WM531" s="83"/>
      <c r="WN531" s="83"/>
      <c r="WO531" s="83"/>
      <c r="WP531" s="83"/>
      <c r="WQ531" s="83"/>
      <c r="WR531" s="83"/>
      <c r="WS531" s="83"/>
      <c r="WT531" s="83"/>
      <c r="WU531" s="83"/>
      <c r="WV531" s="83"/>
      <c r="WW531" s="83"/>
      <c r="WX531" s="83"/>
      <c r="WY531" s="83"/>
      <c r="WZ531" s="83"/>
      <c r="XA531" s="83"/>
      <c r="XB531" s="83"/>
      <c r="XC531" s="83"/>
      <c r="XD531" s="83"/>
      <c r="XE531" s="83"/>
      <c r="XF531" s="83"/>
      <c r="XG531" s="83"/>
      <c r="XH531" s="83"/>
      <c r="XI531" s="83"/>
      <c r="XJ531" s="83"/>
      <c r="XK531" s="83"/>
      <c r="XL531" s="83"/>
      <c r="XM531" s="83"/>
      <c r="XN531" s="83"/>
      <c r="XO531" s="83"/>
      <c r="XP531" s="83"/>
      <c r="XQ531" s="83"/>
      <c r="XR531" s="83"/>
      <c r="XS531" s="83"/>
      <c r="XT531" s="83"/>
      <c r="XU531" s="83"/>
      <c r="XV531" s="83"/>
      <c r="XW531" s="83"/>
      <c r="XX531" s="83"/>
      <c r="XY531" s="83"/>
      <c r="XZ531" s="83"/>
      <c r="YA531" s="83"/>
      <c r="YB531" s="83"/>
      <c r="YC531" s="83"/>
      <c r="YD531" s="83"/>
      <c r="YE531" s="83"/>
      <c r="YF531" s="83"/>
      <c r="YG531" s="83"/>
      <c r="YH531" s="83"/>
      <c r="YI531" s="83"/>
      <c r="YJ531" s="83"/>
      <c r="YK531" s="83"/>
      <c r="YL531" s="83"/>
      <c r="YM531" s="83"/>
      <c r="YN531" s="83"/>
      <c r="YO531" s="83"/>
      <c r="YP531" s="83"/>
      <c r="YQ531" s="83"/>
      <c r="YR531" s="83"/>
      <c r="YS531" s="83"/>
      <c r="YT531" s="83"/>
      <c r="YU531" s="83"/>
      <c r="YV531" s="83"/>
      <c r="YW531" s="83"/>
      <c r="YX531" s="83"/>
      <c r="YY531" s="83"/>
      <c r="YZ531" s="83"/>
      <c r="ZA531" s="83"/>
      <c r="ZB531" s="83"/>
      <c r="ZC531" s="83"/>
      <c r="ZD531" s="83"/>
      <c r="ZE531" s="83"/>
      <c r="ZF531" s="83"/>
      <c r="ZG531" s="83"/>
      <c r="ZH531" s="83"/>
      <c r="ZI531" s="83"/>
      <c r="ZJ531" s="83"/>
      <c r="ZK531" s="83"/>
      <c r="ZL531" s="83"/>
      <c r="ZM531" s="83"/>
      <c r="ZN531" s="83"/>
      <c r="ZO531" s="83"/>
      <c r="ZP531" s="83"/>
      <c r="ZQ531" s="83"/>
      <c r="ZR531" s="83"/>
      <c r="ZS531" s="83"/>
      <c r="ZT531" s="83"/>
      <c r="ZU531" s="83"/>
      <c r="ZV531" s="83"/>
      <c r="ZW531" s="83"/>
      <c r="ZX531" s="83"/>
      <c r="ZY531" s="83"/>
      <c r="ZZ531" s="83"/>
      <c r="AAA531" s="83"/>
      <c r="AAB531" s="83"/>
      <c r="AAC531" s="83"/>
      <c r="AAD531" s="83"/>
      <c r="AAE531" s="83"/>
      <c r="AAF531" s="83"/>
      <c r="AAG531" s="83"/>
      <c r="AAH531" s="83"/>
      <c r="AAI531" s="83"/>
      <c r="AAJ531" s="83"/>
      <c r="AAK531" s="83"/>
      <c r="AAL531" s="83"/>
      <c r="AAM531" s="83"/>
      <c r="AAN531" s="83"/>
      <c r="AAO531" s="83"/>
      <c r="AAP531" s="83"/>
      <c r="AAQ531" s="83"/>
      <c r="AAR531" s="83"/>
      <c r="AAS531" s="83"/>
      <c r="AAT531" s="83"/>
      <c r="AAU531" s="83"/>
      <c r="AAV531" s="83"/>
      <c r="AAW531" s="83"/>
      <c r="AAX531" s="83"/>
      <c r="AAY531" s="83"/>
      <c r="AAZ531" s="83"/>
      <c r="ABA531" s="83"/>
      <c r="ABB531" s="83"/>
      <c r="ABC531" s="83"/>
      <c r="ABD531" s="83"/>
      <c r="ABE531" s="83"/>
      <c r="ABF531" s="83"/>
      <c r="ABG531" s="83"/>
      <c r="ABH531" s="83"/>
      <c r="ABI531" s="83"/>
      <c r="ABJ531" s="83"/>
      <c r="ABK531" s="83"/>
      <c r="ABL531" s="83"/>
      <c r="ABM531" s="83"/>
      <c r="ABN531" s="83"/>
      <c r="ABO531" s="83"/>
      <c r="ABP531" s="83"/>
      <c r="ABQ531" s="83"/>
      <c r="ABR531" s="83"/>
      <c r="ABS531" s="83"/>
      <c r="ABT531" s="83"/>
      <c r="ABU531" s="83"/>
      <c r="ABV531" s="83"/>
      <c r="ABW531" s="83"/>
      <c r="ABX531" s="83"/>
      <c r="ABY531" s="83"/>
      <c r="ABZ531" s="83"/>
      <c r="ACA531" s="83"/>
      <c r="ACB531" s="83"/>
      <c r="ACC531" s="83"/>
      <c r="ACD531" s="83"/>
      <c r="ACE531" s="83"/>
      <c r="ACF531" s="83"/>
      <c r="ACG531" s="83"/>
      <c r="ACH531" s="83"/>
      <c r="ACI531" s="83"/>
      <c r="ACJ531" s="83"/>
      <c r="ACK531" s="83"/>
      <c r="ACL531" s="83"/>
      <c r="ACM531" s="83"/>
      <c r="ACN531" s="83"/>
      <c r="ACO531" s="83"/>
      <c r="ACP531" s="83"/>
      <c r="ACQ531" s="83"/>
      <c r="ACR531" s="83"/>
      <c r="ACS531" s="83"/>
      <c r="ACT531" s="83"/>
      <c r="ACU531" s="83"/>
      <c r="ACV531" s="83"/>
      <c r="ACW531" s="83"/>
      <c r="ACX531" s="83"/>
      <c r="ACY531" s="83"/>
      <c r="ACZ531" s="83"/>
      <c r="ADA531" s="83"/>
      <c r="ADB531" s="83"/>
      <c r="ADC531" s="83"/>
      <c r="ADD531" s="83"/>
      <c r="ADE531" s="83"/>
      <c r="ADF531" s="83"/>
      <c r="ADG531" s="83"/>
      <c r="ADH531" s="83"/>
      <c r="ADI531" s="83"/>
      <c r="ADJ531" s="83"/>
      <c r="ADK531" s="83"/>
      <c r="ADL531" s="83"/>
      <c r="ADM531" s="83"/>
      <c r="ADN531" s="83"/>
      <c r="ADO531" s="83"/>
      <c r="ADP531" s="83"/>
      <c r="ADQ531" s="83"/>
      <c r="ADR531" s="83"/>
      <c r="ADS531" s="83"/>
      <c r="ADT531" s="83"/>
      <c r="ADU531" s="83"/>
      <c r="ADV531" s="83"/>
      <c r="ADW531" s="83"/>
      <c r="ADX531" s="83"/>
      <c r="ADY531" s="83"/>
      <c r="ADZ531" s="83"/>
      <c r="AEA531" s="83"/>
      <c r="AEB531" s="83"/>
      <c r="AEC531" s="83"/>
      <c r="AED531" s="83"/>
      <c r="AEE531" s="83"/>
      <c r="AEF531" s="83"/>
      <c r="AEG531" s="83"/>
      <c r="AEH531" s="83"/>
      <c r="AEI531" s="83"/>
      <c r="AEJ531" s="83"/>
      <c r="AEK531" s="83"/>
      <c r="AEL531" s="83"/>
      <c r="AEM531" s="83"/>
      <c r="AEN531" s="83"/>
      <c r="AEO531" s="83"/>
      <c r="AEP531" s="83"/>
      <c r="AEQ531" s="83"/>
      <c r="AER531" s="83"/>
      <c r="AES531" s="83"/>
      <c r="AET531" s="83"/>
      <c r="AEU531" s="83"/>
      <c r="AEV531" s="83"/>
      <c r="AEW531" s="83"/>
      <c r="AEX531" s="83"/>
      <c r="AEY531" s="83"/>
      <c r="AEZ531" s="83"/>
      <c r="AFA531" s="83"/>
      <c r="AFB531" s="83"/>
      <c r="AFC531" s="83"/>
      <c r="AFD531" s="83"/>
      <c r="AFE531" s="83"/>
      <c r="AFF531" s="83"/>
      <c r="AFG531" s="83"/>
      <c r="AFH531" s="83"/>
      <c r="AFI531" s="83"/>
      <c r="AFJ531" s="83"/>
      <c r="AFK531" s="83"/>
      <c r="AFL531" s="83"/>
      <c r="AFM531" s="83"/>
      <c r="AFN531" s="83"/>
      <c r="AFO531" s="83"/>
      <c r="AFP531" s="83"/>
      <c r="AFQ531" s="83"/>
      <c r="AFR531" s="83"/>
      <c r="AFS531" s="83"/>
      <c r="AFT531" s="83"/>
      <c r="AFU531" s="83"/>
      <c r="AFV531" s="83"/>
      <c r="AFW531" s="83"/>
      <c r="AFX531" s="83"/>
      <c r="AFY531" s="83"/>
      <c r="AFZ531" s="83"/>
      <c r="AGA531" s="83"/>
      <c r="AGB531" s="83"/>
      <c r="AGC531" s="83"/>
      <c r="AGD531" s="83"/>
      <c r="AGE531" s="83"/>
      <c r="AGF531" s="83"/>
      <c r="AGG531" s="83"/>
      <c r="AGH531" s="83"/>
      <c r="AGI531" s="83"/>
      <c r="AGJ531" s="83"/>
      <c r="AGK531" s="83"/>
      <c r="AGL531" s="83"/>
      <c r="AGM531" s="83"/>
      <c r="AGN531" s="83"/>
      <c r="AGO531" s="83"/>
      <c r="AGP531" s="83"/>
      <c r="AGQ531" s="83"/>
      <c r="AGR531" s="83"/>
      <c r="AGS531" s="83"/>
      <c r="AGT531" s="83"/>
      <c r="AGU531" s="83"/>
      <c r="AGV531" s="83"/>
      <c r="AGW531" s="83"/>
      <c r="AGX531" s="83"/>
      <c r="AGY531" s="83"/>
      <c r="AGZ531" s="83"/>
      <c r="AHA531" s="83"/>
      <c r="AHB531" s="83"/>
      <c r="AHC531" s="83"/>
      <c r="AHD531" s="83"/>
      <c r="AHE531" s="83"/>
      <c r="AHF531" s="83"/>
      <c r="AHG531" s="83"/>
      <c r="AHH531" s="83"/>
      <c r="AHI531" s="83"/>
      <c r="AHJ531" s="83"/>
      <c r="AHK531" s="83"/>
      <c r="AHL531" s="83"/>
      <c r="AHM531" s="83"/>
      <c r="AHN531" s="83"/>
      <c r="AHO531" s="83"/>
      <c r="AHP531" s="83"/>
      <c r="AHQ531" s="83"/>
      <c r="AHR531" s="83"/>
      <c r="AHS531" s="83"/>
      <c r="AHT531" s="83"/>
      <c r="AHU531" s="83"/>
      <c r="AHV531" s="83"/>
      <c r="AHW531" s="83"/>
      <c r="AHX531" s="83"/>
      <c r="AHY531" s="83"/>
      <c r="AHZ531" s="83"/>
      <c r="AIA531" s="83"/>
      <c r="AIB531" s="83"/>
      <c r="AIC531" s="83"/>
      <c r="AID531" s="83"/>
      <c r="AIE531" s="83"/>
      <c r="AIF531" s="83"/>
      <c r="AIG531" s="83"/>
      <c r="AIH531" s="83"/>
      <c r="AII531" s="83"/>
      <c r="AIJ531" s="83"/>
      <c r="AIK531" s="83"/>
      <c r="AIL531" s="83"/>
      <c r="AIM531" s="83"/>
      <c r="AIN531" s="83"/>
      <c r="AIO531" s="83"/>
      <c r="AIP531" s="83"/>
      <c r="AIQ531" s="83"/>
      <c r="AIR531" s="83"/>
      <c r="AIS531" s="83"/>
      <c r="AIT531" s="83"/>
      <c r="AIU531" s="83"/>
      <c r="AIV531" s="83"/>
      <c r="AIW531" s="83"/>
      <c r="AIX531" s="83"/>
      <c r="AIY531" s="83"/>
      <c r="AIZ531" s="83"/>
      <c r="AJA531" s="83"/>
      <c r="AJB531" s="83"/>
      <c r="AJC531" s="83"/>
      <c r="AJD531" s="83"/>
      <c r="AJE531" s="83"/>
      <c r="AJF531" s="83"/>
      <c r="AJG531" s="83"/>
      <c r="AJH531" s="83"/>
      <c r="AJI531" s="83"/>
      <c r="AJJ531" s="83"/>
      <c r="AJK531" s="83"/>
      <c r="AJL531" s="83"/>
      <c r="AJM531" s="83"/>
      <c r="AJN531" s="83"/>
      <c r="AJO531" s="83"/>
      <c r="AJP531" s="83"/>
      <c r="AJQ531" s="83"/>
      <c r="AJR531" s="83"/>
      <c r="AJS531" s="83"/>
      <c r="AJT531" s="83"/>
      <c r="AJU531" s="83"/>
      <c r="AJV531" s="83"/>
      <c r="AJW531" s="83"/>
      <c r="AJX531" s="83"/>
      <c r="AJY531" s="83"/>
      <c r="AJZ531" s="83"/>
      <c r="AKA531" s="83"/>
      <c r="AKB531" s="83"/>
      <c r="AKC531" s="83"/>
      <c r="AKD531" s="83"/>
      <c r="AKE531" s="83"/>
      <c r="AKF531" s="83"/>
      <c r="AKG531" s="83"/>
      <c r="AKH531" s="83"/>
      <c r="AKI531" s="83"/>
      <c r="AKJ531" s="83"/>
      <c r="AKK531" s="83"/>
      <c r="AKL531" s="83"/>
      <c r="AKM531" s="83"/>
      <c r="AKN531" s="83"/>
      <c r="AKO531" s="83"/>
      <c r="AKP531" s="83"/>
      <c r="AKQ531" s="83"/>
      <c r="AKR531" s="83"/>
      <c r="AKS531" s="83"/>
      <c r="AKT531" s="83"/>
      <c r="AKU531" s="83"/>
      <c r="AKV531" s="83"/>
      <c r="AKW531" s="83"/>
      <c r="AKX531" s="83"/>
      <c r="AKY531" s="83"/>
      <c r="AKZ531" s="83"/>
      <c r="ALA531" s="83"/>
      <c r="ALB531" s="83"/>
      <c r="ALC531" s="83"/>
      <c r="ALD531" s="83"/>
      <c r="ALE531" s="83"/>
      <c r="ALF531" s="83"/>
      <c r="ALG531" s="83"/>
      <c r="ALH531" s="83"/>
      <c r="ALI531" s="83"/>
      <c r="ALJ531" s="83"/>
      <c r="ALK531" s="83"/>
      <c r="ALL531" s="83"/>
      <c r="ALM531" s="83"/>
      <c r="ALN531" s="83"/>
      <c r="ALO531" s="83"/>
      <c r="ALP531" s="83"/>
      <c r="ALQ531" s="83"/>
      <c r="ALR531" s="83"/>
      <c r="ALS531" s="83"/>
      <c r="ALT531" s="83"/>
      <c r="ALU531" s="83"/>
      <c r="ALV531" s="83"/>
      <c r="ALW531" s="83"/>
      <c r="ALX531" s="83"/>
      <c r="ALY531" s="83"/>
      <c r="ALZ531" s="83"/>
      <c r="AMA531" s="83"/>
      <c r="AMB531" s="83"/>
      <c r="AMC531" s="83"/>
      <c r="AMD531" s="83"/>
      <c r="AME531" s="83"/>
    </row>
    <row r="532" spans="1:1019" ht="25.5">
      <c r="A532" s="59" t="s">
        <v>1586</v>
      </c>
      <c r="B532" s="46" t="s">
        <v>1588</v>
      </c>
      <c r="C532" s="46">
        <v>310660325800013</v>
      </c>
      <c r="D532" s="99" t="s">
        <v>1589</v>
      </c>
      <c r="E532" s="99" t="s">
        <v>1590</v>
      </c>
      <c r="F532" s="46" t="s">
        <v>238</v>
      </c>
      <c r="G532" s="99" t="s">
        <v>550</v>
      </c>
      <c r="H532" s="46" t="s">
        <v>238</v>
      </c>
      <c r="I532" s="99" t="s">
        <v>549</v>
      </c>
      <c r="J532" s="46" t="s">
        <v>238</v>
      </c>
      <c r="K532" s="99" t="s">
        <v>1132</v>
      </c>
      <c r="L532" s="77">
        <v>1</v>
      </c>
      <c r="M532" s="64">
        <v>1</v>
      </c>
      <c r="N532" s="45" t="s">
        <v>433</v>
      </c>
      <c r="O532" s="77" t="s">
        <v>1597</v>
      </c>
      <c r="P532" s="62" t="s">
        <v>1019</v>
      </c>
      <c r="Q532" s="62" t="s">
        <v>1019</v>
      </c>
      <c r="R532" s="62" t="s">
        <v>1019</v>
      </c>
      <c r="S532" s="45" t="s">
        <v>1018</v>
      </c>
      <c r="T532" s="45"/>
      <c r="U532" s="45"/>
      <c r="V532" s="45"/>
      <c r="W532" s="45"/>
      <c r="X532" s="45"/>
      <c r="Y532" s="45"/>
      <c r="Z532" s="45"/>
      <c r="AA532" s="45" t="s">
        <v>1017</v>
      </c>
      <c r="AB532" s="45" t="s">
        <v>3</v>
      </c>
      <c r="AC532" s="45" t="s">
        <v>461</v>
      </c>
      <c r="AD532" s="45" t="s">
        <v>1590</v>
      </c>
      <c r="AE532" s="45"/>
      <c r="AF532" s="45"/>
      <c r="AG532" s="45"/>
      <c r="AH532" s="45" t="s">
        <v>20</v>
      </c>
      <c r="AI532" s="45" t="s">
        <v>1588</v>
      </c>
      <c r="AJ532" s="45" t="s">
        <v>1589</v>
      </c>
      <c r="AK532" s="45" t="s">
        <v>1590</v>
      </c>
      <c r="AL532" s="45"/>
      <c r="AM532" s="45"/>
    </row>
    <row r="533" spans="1:1019" ht="38.25">
      <c r="A533" s="59" t="s">
        <v>1591</v>
      </c>
      <c r="B533" s="46" t="s">
        <v>1592</v>
      </c>
      <c r="C533" s="46">
        <v>304660309900031</v>
      </c>
      <c r="D533" s="99" t="s">
        <v>1595</v>
      </c>
      <c r="E533" s="99" t="s">
        <v>1593</v>
      </c>
      <c r="F533" s="46" t="s">
        <v>238</v>
      </c>
      <c r="G533" s="99" t="s">
        <v>550</v>
      </c>
      <c r="H533" s="46" t="s">
        <v>238</v>
      </c>
      <c r="I533" s="99" t="s">
        <v>549</v>
      </c>
      <c r="J533" s="46" t="s">
        <v>238</v>
      </c>
      <c r="K533" s="99" t="s">
        <v>1132</v>
      </c>
      <c r="L533" s="77">
        <v>1</v>
      </c>
      <c r="M533" s="64">
        <v>1</v>
      </c>
      <c r="N533" s="45" t="s">
        <v>432</v>
      </c>
      <c r="O533" s="77" t="s">
        <v>1596</v>
      </c>
      <c r="P533" s="62" t="s">
        <v>1019</v>
      </c>
      <c r="Q533" s="62" t="s">
        <v>1019</v>
      </c>
      <c r="R533" s="62" t="s">
        <v>1019</v>
      </c>
      <c r="S533" s="45" t="s">
        <v>1018</v>
      </c>
      <c r="T533" s="45"/>
      <c r="U533" s="45"/>
      <c r="V533" s="45"/>
      <c r="W533" s="45"/>
      <c r="X533" s="45"/>
      <c r="Y533" s="45"/>
      <c r="Z533" s="45"/>
      <c r="AA533" s="45" t="s">
        <v>1017</v>
      </c>
      <c r="AB533" s="45" t="s">
        <v>3</v>
      </c>
      <c r="AC533" s="45" t="s">
        <v>461</v>
      </c>
      <c r="AD533" s="45" t="s">
        <v>1594</v>
      </c>
      <c r="AE533" s="45"/>
      <c r="AF533" s="45"/>
      <c r="AG533" s="45"/>
      <c r="AH533" s="45" t="s">
        <v>8</v>
      </c>
      <c r="AI533" s="45" t="s">
        <v>1592</v>
      </c>
      <c r="AJ533" s="45" t="s">
        <v>1595</v>
      </c>
      <c r="AK533" s="45" t="s">
        <v>1593</v>
      </c>
      <c r="AL533" s="45"/>
      <c r="AM533" s="45"/>
    </row>
    <row r="534" spans="1:1019" ht="38.25">
      <c r="A534" s="59" t="s">
        <v>1601</v>
      </c>
      <c r="B534" s="46" t="s">
        <v>1602</v>
      </c>
      <c r="C534" s="46">
        <v>1056600105033</v>
      </c>
      <c r="D534" s="99" t="s">
        <v>1603</v>
      </c>
      <c r="E534" s="99" t="s">
        <v>1604</v>
      </c>
      <c r="F534" s="46" t="s">
        <v>238</v>
      </c>
      <c r="G534" s="99" t="s">
        <v>550</v>
      </c>
      <c r="H534" s="46" t="s">
        <v>238</v>
      </c>
      <c r="I534" s="99" t="s">
        <v>549</v>
      </c>
      <c r="J534" s="46" t="s">
        <v>301</v>
      </c>
      <c r="K534" s="99" t="s">
        <v>548</v>
      </c>
      <c r="L534" s="77">
        <v>1</v>
      </c>
      <c r="M534" s="64">
        <v>0.75</v>
      </c>
      <c r="N534" s="45" t="s">
        <v>1104</v>
      </c>
      <c r="O534" s="77" t="s">
        <v>1600</v>
      </c>
      <c r="P534" s="62" t="s">
        <v>1019</v>
      </c>
      <c r="Q534" s="62" t="s">
        <v>1019</v>
      </c>
      <c r="R534" s="62" t="s">
        <v>1019</v>
      </c>
      <c r="S534" s="45" t="s">
        <v>1018</v>
      </c>
      <c r="T534" s="45"/>
      <c r="U534" s="45"/>
      <c r="V534" s="45"/>
      <c r="W534" s="45"/>
      <c r="X534" s="45"/>
      <c r="Y534" s="45"/>
      <c r="Z534" s="45"/>
      <c r="AA534" s="45" t="s">
        <v>1017</v>
      </c>
      <c r="AB534" s="45" t="s">
        <v>1605</v>
      </c>
      <c r="AC534" s="45" t="s">
        <v>461</v>
      </c>
      <c r="AD534" s="45" t="s">
        <v>1604</v>
      </c>
      <c r="AE534" s="45"/>
      <c r="AF534" s="45"/>
      <c r="AG534" s="45"/>
      <c r="AH534" s="45" t="s">
        <v>24</v>
      </c>
      <c r="AI534" s="45" t="s">
        <v>1602</v>
      </c>
      <c r="AJ534" s="45" t="s">
        <v>1603</v>
      </c>
      <c r="AK534" s="45" t="s">
        <v>1604</v>
      </c>
      <c r="AL534" s="45"/>
      <c r="AM534" s="45"/>
    </row>
    <row r="535" spans="1:1019" ht="38.25">
      <c r="A535" s="59" t="s">
        <v>1606</v>
      </c>
      <c r="B535" s="46" t="s">
        <v>1607</v>
      </c>
      <c r="C535" s="46">
        <v>312668529000069</v>
      </c>
      <c r="D535" s="99" t="s">
        <v>1608</v>
      </c>
      <c r="E535" s="99" t="s">
        <v>1609</v>
      </c>
      <c r="F535" s="46" t="s">
        <v>238</v>
      </c>
      <c r="G535" s="99" t="s">
        <v>550</v>
      </c>
      <c r="H535" s="46" t="s">
        <v>238</v>
      </c>
      <c r="I535" s="99" t="s">
        <v>549</v>
      </c>
      <c r="J535" s="46" t="s">
        <v>238</v>
      </c>
      <c r="K535" s="99" t="s">
        <v>1132</v>
      </c>
      <c r="L535" s="77">
        <v>2</v>
      </c>
      <c r="M535" s="64">
        <v>1</v>
      </c>
      <c r="N535" s="45" t="s">
        <v>433</v>
      </c>
      <c r="O535" s="77" t="s">
        <v>1452</v>
      </c>
      <c r="P535" s="62" t="s">
        <v>1019</v>
      </c>
      <c r="Q535" s="62" t="s">
        <v>1019</v>
      </c>
      <c r="R535" s="62" t="s">
        <v>1019</v>
      </c>
      <c r="S535" s="45" t="s">
        <v>1018</v>
      </c>
      <c r="T535" s="45"/>
      <c r="U535" s="45"/>
      <c r="V535" s="45"/>
      <c r="W535" s="45"/>
      <c r="X535" s="45"/>
      <c r="Y535" s="45"/>
      <c r="Z535" s="45"/>
      <c r="AA535" s="45" t="s">
        <v>1017</v>
      </c>
      <c r="AB535" s="45" t="s">
        <v>1605</v>
      </c>
      <c r="AC535" s="45" t="s">
        <v>461</v>
      </c>
      <c r="AD535" s="45" t="s">
        <v>1610</v>
      </c>
      <c r="AE535" s="45"/>
      <c r="AF535" s="45"/>
      <c r="AG535" s="45"/>
      <c r="AH535" s="45"/>
      <c r="AI535" s="45" t="s">
        <v>1607</v>
      </c>
      <c r="AJ535" s="45" t="s">
        <v>1608</v>
      </c>
      <c r="AK535" s="45" t="s">
        <v>1609</v>
      </c>
      <c r="AL535" s="45"/>
      <c r="AM535" s="45"/>
    </row>
    <row r="536" spans="1:1019" ht="25.5">
      <c r="A536" s="59" t="s">
        <v>1611</v>
      </c>
      <c r="B536" s="46" t="s">
        <v>1612</v>
      </c>
      <c r="C536" s="46">
        <v>1126603000017</v>
      </c>
      <c r="D536" s="99" t="s">
        <v>1613</v>
      </c>
      <c r="E536" s="99" t="s">
        <v>1614</v>
      </c>
      <c r="F536" s="46" t="s">
        <v>238</v>
      </c>
      <c r="G536" s="99" t="s">
        <v>550</v>
      </c>
      <c r="H536" s="46" t="s">
        <v>238</v>
      </c>
      <c r="I536" s="99" t="s">
        <v>549</v>
      </c>
      <c r="J536" s="46" t="s">
        <v>301</v>
      </c>
      <c r="K536" s="99" t="s">
        <v>548</v>
      </c>
      <c r="L536" s="77">
        <v>1</v>
      </c>
      <c r="M536" s="64">
        <v>0.75</v>
      </c>
      <c r="N536" s="45" t="s">
        <v>1106</v>
      </c>
      <c r="O536" s="77" t="s">
        <v>1615</v>
      </c>
      <c r="P536" s="62" t="s">
        <v>1019</v>
      </c>
      <c r="Q536" s="62" t="s">
        <v>1019</v>
      </c>
      <c r="R536" s="62" t="s">
        <v>1019</v>
      </c>
      <c r="S536" s="45" t="s">
        <v>1018</v>
      </c>
      <c r="T536" s="45"/>
      <c r="U536" s="45"/>
      <c r="V536" s="45"/>
      <c r="W536" s="45"/>
      <c r="X536" s="45"/>
      <c r="Y536" s="45"/>
      <c r="Z536" s="45"/>
      <c r="AA536" s="45" t="s">
        <v>1017</v>
      </c>
      <c r="AB536" s="45" t="s">
        <v>1605</v>
      </c>
      <c r="AC536" s="45" t="s">
        <v>461</v>
      </c>
      <c r="AD536" s="45" t="s">
        <v>1614</v>
      </c>
      <c r="AE536" s="45"/>
      <c r="AF536" s="45"/>
      <c r="AG536" s="45"/>
      <c r="AH536" s="45" t="s">
        <v>1616</v>
      </c>
      <c r="AI536" s="45" t="s">
        <v>1612</v>
      </c>
      <c r="AJ536" s="45" t="s">
        <v>1613</v>
      </c>
      <c r="AK536" s="45" t="s">
        <v>1614</v>
      </c>
      <c r="AL536" s="45"/>
      <c r="AM536" s="45"/>
    </row>
    <row r="537" spans="1:1019" ht="38.25">
      <c r="A537" s="59" t="s">
        <v>1617</v>
      </c>
      <c r="B537" s="46" t="s">
        <v>1618</v>
      </c>
      <c r="C537" s="46">
        <v>1026600631782</v>
      </c>
      <c r="D537" s="99" t="s">
        <v>1619</v>
      </c>
      <c r="E537" s="99" t="s">
        <v>1620</v>
      </c>
      <c r="F537" s="46" t="s">
        <v>238</v>
      </c>
      <c r="G537" s="99" t="s">
        <v>550</v>
      </c>
      <c r="H537" s="46" t="s">
        <v>238</v>
      </c>
      <c r="I537" s="99" t="s">
        <v>549</v>
      </c>
      <c r="J537" s="46" t="s">
        <v>301</v>
      </c>
      <c r="K537" s="99" t="s">
        <v>548</v>
      </c>
      <c r="L537" s="77">
        <v>1</v>
      </c>
      <c r="M537" s="64">
        <v>0.8</v>
      </c>
      <c r="N537" s="45" t="s">
        <v>1104</v>
      </c>
      <c r="O537" s="77" t="s">
        <v>1265</v>
      </c>
      <c r="P537" s="62" t="s">
        <v>1019</v>
      </c>
      <c r="Q537" s="62" t="s">
        <v>1019</v>
      </c>
      <c r="R537" s="62" t="s">
        <v>1019</v>
      </c>
      <c r="S537" s="45" t="s">
        <v>1018</v>
      </c>
      <c r="T537" s="45"/>
      <c r="U537" s="45"/>
      <c r="V537" s="45"/>
      <c r="W537" s="45"/>
      <c r="X537" s="45"/>
      <c r="Y537" s="45"/>
      <c r="Z537" s="45"/>
      <c r="AA537" s="45" t="s">
        <v>1017</v>
      </c>
      <c r="AB537" s="45" t="s">
        <v>1605</v>
      </c>
      <c r="AC537" s="45" t="s">
        <v>461</v>
      </c>
      <c r="AD537" s="45" t="s">
        <v>1621</v>
      </c>
      <c r="AE537" s="45"/>
      <c r="AF537" s="45"/>
      <c r="AG537" s="45"/>
      <c r="AH537" s="45" t="s">
        <v>1274</v>
      </c>
      <c r="AI537" s="45" t="s">
        <v>1618</v>
      </c>
      <c r="AJ537" s="45" t="s">
        <v>1619</v>
      </c>
      <c r="AK537" s="45" t="s">
        <v>1628</v>
      </c>
      <c r="AL537" s="45"/>
      <c r="AM537" s="45"/>
    </row>
    <row r="538" spans="1:1019" ht="25.5">
      <c r="A538" s="59" t="s">
        <v>1622</v>
      </c>
      <c r="B538" s="46" t="s">
        <v>1623</v>
      </c>
      <c r="C538" s="46">
        <v>304660314900110</v>
      </c>
      <c r="D538" s="99" t="s">
        <v>1624</v>
      </c>
      <c r="E538" s="99" t="s">
        <v>1625</v>
      </c>
      <c r="F538" s="46" t="s">
        <v>238</v>
      </c>
      <c r="G538" s="99" t="s">
        <v>550</v>
      </c>
      <c r="H538" s="46" t="s">
        <v>235</v>
      </c>
      <c r="I538" s="99" t="s">
        <v>1131</v>
      </c>
      <c r="J538" s="46" t="s">
        <v>238</v>
      </c>
      <c r="K538" s="99" t="s">
        <v>1132</v>
      </c>
      <c r="L538" s="77">
        <v>1</v>
      </c>
      <c r="M538" s="64">
        <v>0.75</v>
      </c>
      <c r="N538" s="45" t="s">
        <v>1104</v>
      </c>
      <c r="O538" s="77" t="s">
        <v>1676</v>
      </c>
      <c r="P538" s="62" t="s">
        <v>1019</v>
      </c>
      <c r="Q538" s="62" t="s">
        <v>1019</v>
      </c>
      <c r="R538" s="62" t="s">
        <v>1019</v>
      </c>
      <c r="S538" s="45" t="s">
        <v>1018</v>
      </c>
      <c r="T538" s="45"/>
      <c r="U538" s="45"/>
      <c r="V538" s="45"/>
      <c r="W538" s="45"/>
      <c r="X538" s="45"/>
      <c r="Y538" s="45"/>
      <c r="Z538" s="45"/>
      <c r="AA538" s="45" t="s">
        <v>1017</v>
      </c>
      <c r="AB538" s="45" t="s">
        <v>1605</v>
      </c>
      <c r="AC538" s="45" t="s">
        <v>461</v>
      </c>
      <c r="AD538" s="45" t="s">
        <v>1626</v>
      </c>
      <c r="AE538" s="45"/>
      <c r="AF538" s="45"/>
      <c r="AG538" s="45"/>
      <c r="AH538" s="45" t="s">
        <v>1677</v>
      </c>
      <c r="AI538" s="45" t="s">
        <v>1623</v>
      </c>
      <c r="AJ538" s="45" t="s">
        <v>1627</v>
      </c>
      <c r="AK538" s="45" t="s">
        <v>1625</v>
      </c>
      <c r="AL538" s="45"/>
      <c r="AM538" s="45"/>
    </row>
    <row r="539" spans="1:1019" ht="25.5">
      <c r="A539" s="59" t="s">
        <v>1629</v>
      </c>
      <c r="B539" s="46" t="s">
        <v>1630</v>
      </c>
      <c r="C539" s="46">
        <v>304660308900037</v>
      </c>
      <c r="D539" s="99" t="s">
        <v>1631</v>
      </c>
      <c r="E539" s="99" t="s">
        <v>1632</v>
      </c>
      <c r="F539" s="46" t="s">
        <v>238</v>
      </c>
      <c r="G539" s="99" t="s">
        <v>550</v>
      </c>
      <c r="H539" s="46" t="s">
        <v>237</v>
      </c>
      <c r="I539" s="99" t="s">
        <v>548</v>
      </c>
      <c r="J539" s="46" t="s">
        <v>301</v>
      </c>
      <c r="K539" s="99" t="s">
        <v>548</v>
      </c>
      <c r="L539" s="77">
        <v>1</v>
      </c>
      <c r="M539" s="64">
        <v>0.75</v>
      </c>
      <c r="N539" s="45" t="s">
        <v>1104</v>
      </c>
      <c r="O539" s="77" t="s">
        <v>1265</v>
      </c>
      <c r="P539" s="62" t="s">
        <v>1019</v>
      </c>
      <c r="Q539" s="62" t="s">
        <v>1019</v>
      </c>
      <c r="R539" s="62" t="s">
        <v>1019</v>
      </c>
      <c r="S539" s="45" t="s">
        <v>1018</v>
      </c>
      <c r="T539" s="45"/>
      <c r="U539" s="45"/>
      <c r="V539" s="45"/>
      <c r="W539" s="45"/>
      <c r="X539" s="45"/>
      <c r="Y539" s="45"/>
      <c r="Z539" s="45"/>
      <c r="AA539" s="45" t="s">
        <v>1017</v>
      </c>
      <c r="AB539" s="45" t="s">
        <v>3</v>
      </c>
      <c r="AC539" s="45" t="s">
        <v>461</v>
      </c>
      <c r="AD539" s="45" t="s">
        <v>1686</v>
      </c>
      <c r="AE539" s="45"/>
      <c r="AF539" s="45"/>
      <c r="AG539" s="45"/>
      <c r="AH539" s="45"/>
      <c r="AI539" s="45" t="s">
        <v>1630</v>
      </c>
      <c r="AJ539" s="45" t="s">
        <v>1631</v>
      </c>
      <c r="AK539" s="45" t="s">
        <v>1632</v>
      </c>
      <c r="AL539" s="45"/>
      <c r="AM539" s="45"/>
    </row>
    <row r="540" spans="1:1019" ht="38.25">
      <c r="A540" s="59" t="s">
        <v>1633</v>
      </c>
      <c r="B540" s="46" t="s">
        <v>1634</v>
      </c>
      <c r="C540" s="46"/>
      <c r="D540" s="99" t="s">
        <v>1635</v>
      </c>
      <c r="E540" s="99" t="s">
        <v>1636</v>
      </c>
      <c r="F540" s="46" t="s">
        <v>238</v>
      </c>
      <c r="G540" s="99" t="s">
        <v>1637</v>
      </c>
      <c r="H540" s="46" t="s">
        <v>238</v>
      </c>
      <c r="I540" s="99" t="s">
        <v>1638</v>
      </c>
      <c r="J540" s="46" t="s">
        <v>301</v>
      </c>
      <c r="K540" s="99" t="s">
        <v>548</v>
      </c>
      <c r="L540" s="77">
        <v>1</v>
      </c>
      <c r="M540" s="64">
        <v>0.8</v>
      </c>
      <c r="N540" s="45" t="s">
        <v>1104</v>
      </c>
      <c r="O540" s="77" t="s">
        <v>1265</v>
      </c>
      <c r="P540" s="62" t="s">
        <v>1019</v>
      </c>
      <c r="Q540" s="62" t="s">
        <v>1019</v>
      </c>
      <c r="R540" s="62" t="s">
        <v>1019</v>
      </c>
      <c r="S540" s="45" t="s">
        <v>1018</v>
      </c>
      <c r="T540" s="45"/>
      <c r="U540" s="45"/>
      <c r="V540" s="45"/>
      <c r="W540" s="45"/>
      <c r="X540" s="45"/>
      <c r="Y540" s="45"/>
      <c r="Z540" s="45"/>
      <c r="AA540" s="45" t="s">
        <v>1017</v>
      </c>
      <c r="AB540" s="45" t="s">
        <v>3</v>
      </c>
      <c r="AC540" s="45" t="s">
        <v>461</v>
      </c>
      <c r="AD540" s="45" t="s">
        <v>1639</v>
      </c>
      <c r="AE540" s="45"/>
      <c r="AF540" s="45"/>
      <c r="AG540" s="45"/>
      <c r="AH540" s="45" t="s">
        <v>1274</v>
      </c>
      <c r="AI540" s="45" t="s">
        <v>1634</v>
      </c>
      <c r="AJ540" s="45" t="s">
        <v>1635</v>
      </c>
      <c r="AK540" s="45" t="s">
        <v>1636</v>
      </c>
      <c r="AL540" s="45"/>
      <c r="AM540" s="45"/>
    </row>
    <row r="541" spans="1:1019" ht="38.25">
      <c r="A541" s="59" t="s">
        <v>1640</v>
      </c>
      <c r="B541" s="46" t="s">
        <v>1641</v>
      </c>
      <c r="C541" s="46"/>
      <c r="D541" s="99" t="s">
        <v>1642</v>
      </c>
      <c r="E541" s="99" t="s">
        <v>1643</v>
      </c>
      <c r="F541" s="46" t="s">
        <v>238</v>
      </c>
      <c r="G541" s="99" t="s">
        <v>550</v>
      </c>
      <c r="H541" s="46" t="s">
        <v>238</v>
      </c>
      <c r="I541" s="99" t="s">
        <v>1638</v>
      </c>
      <c r="J541" s="46" t="s">
        <v>235</v>
      </c>
      <c r="K541" s="99" t="s">
        <v>1133</v>
      </c>
      <c r="L541" s="77">
        <v>1</v>
      </c>
      <c r="M541" s="64">
        <v>0.75</v>
      </c>
      <c r="N541" s="45" t="s">
        <v>1104</v>
      </c>
      <c r="O541" s="77" t="s">
        <v>1265</v>
      </c>
      <c r="P541" s="62" t="s">
        <v>1019</v>
      </c>
      <c r="Q541" s="62" t="s">
        <v>1019</v>
      </c>
      <c r="R541" s="62" t="s">
        <v>1019</v>
      </c>
      <c r="S541" s="45" t="s">
        <v>1018</v>
      </c>
      <c r="T541" s="45"/>
      <c r="U541" s="45"/>
      <c r="V541" s="45"/>
      <c r="W541" s="45"/>
      <c r="X541" s="45"/>
      <c r="Y541" s="45"/>
      <c r="Z541" s="45"/>
      <c r="AA541" s="45" t="s">
        <v>1017</v>
      </c>
      <c r="AB541" s="45" t="s">
        <v>3</v>
      </c>
      <c r="AC541" s="45" t="s">
        <v>461</v>
      </c>
      <c r="AD541" s="45" t="s">
        <v>1644</v>
      </c>
      <c r="AE541" s="45"/>
      <c r="AF541" s="45"/>
      <c r="AG541" s="45"/>
      <c r="AH541" s="45" t="s">
        <v>1274</v>
      </c>
      <c r="AI541" s="45" t="s">
        <v>1641</v>
      </c>
      <c r="AJ541" s="45" t="s">
        <v>1642</v>
      </c>
      <c r="AK541" s="45" t="s">
        <v>1643</v>
      </c>
      <c r="AL541" s="45"/>
      <c r="AM541" s="45"/>
    </row>
    <row r="542" spans="1:1019" ht="25.5">
      <c r="A542" s="59" t="s">
        <v>1645</v>
      </c>
      <c r="B542" s="46" t="s">
        <v>1646</v>
      </c>
      <c r="C542" s="46"/>
      <c r="D542" s="99" t="s">
        <v>1647</v>
      </c>
      <c r="E542" s="99" t="s">
        <v>1650</v>
      </c>
      <c r="F542" s="46" t="s">
        <v>238</v>
      </c>
      <c r="G542" s="99" t="s">
        <v>550</v>
      </c>
      <c r="H542" s="46" t="s">
        <v>238</v>
      </c>
      <c r="I542" s="99" t="s">
        <v>549</v>
      </c>
      <c r="J542" s="46" t="s">
        <v>235</v>
      </c>
      <c r="K542" s="99" t="s">
        <v>1133</v>
      </c>
      <c r="L542" s="77">
        <v>2</v>
      </c>
      <c r="M542" s="64">
        <v>0.9</v>
      </c>
      <c r="N542" s="45" t="s">
        <v>1104</v>
      </c>
      <c r="O542" s="77" t="s">
        <v>1265</v>
      </c>
      <c r="P542" s="62" t="s">
        <v>1019</v>
      </c>
      <c r="Q542" s="62" t="s">
        <v>1019</v>
      </c>
      <c r="R542" s="62" t="s">
        <v>1019</v>
      </c>
      <c r="S542" s="45" t="s">
        <v>1018</v>
      </c>
      <c r="T542" s="45"/>
      <c r="U542" s="45"/>
      <c r="V542" s="45"/>
      <c r="W542" s="45"/>
      <c r="X542" s="45"/>
      <c r="Y542" s="45"/>
      <c r="Z542" s="45"/>
      <c r="AA542" s="45" t="s">
        <v>1017</v>
      </c>
      <c r="AB542" s="45" t="s">
        <v>3</v>
      </c>
      <c r="AC542" s="45" t="s">
        <v>461</v>
      </c>
      <c r="AD542" s="45" t="s">
        <v>1648</v>
      </c>
      <c r="AE542" s="45"/>
      <c r="AF542" s="45"/>
      <c r="AG542" s="45"/>
      <c r="AH542" s="45" t="s">
        <v>1649</v>
      </c>
      <c r="AI542" s="45" t="s">
        <v>1646</v>
      </c>
      <c r="AJ542" s="45" t="s">
        <v>1647</v>
      </c>
      <c r="AK542" s="45" t="s">
        <v>1650</v>
      </c>
      <c r="AL542" s="45"/>
      <c r="AM542" s="45"/>
    </row>
    <row r="543" spans="1:1019" ht="38.25">
      <c r="A543" s="59" t="s">
        <v>1651</v>
      </c>
      <c r="B543" s="46" t="s">
        <v>1652</v>
      </c>
      <c r="C543" s="46">
        <v>1169658081438</v>
      </c>
      <c r="D543" s="99" t="s">
        <v>1653</v>
      </c>
      <c r="E543" s="99" t="s">
        <v>1654</v>
      </c>
      <c r="F543" s="46" t="s">
        <v>238</v>
      </c>
      <c r="G543" s="99" t="s">
        <v>550</v>
      </c>
      <c r="H543" s="46" t="s">
        <v>238</v>
      </c>
      <c r="I543" s="99" t="s">
        <v>549</v>
      </c>
      <c r="J543" s="46" t="s">
        <v>235</v>
      </c>
      <c r="K543" s="99" t="s">
        <v>1133</v>
      </c>
      <c r="L543" s="77">
        <v>1</v>
      </c>
      <c r="M543" s="64">
        <v>0.24</v>
      </c>
      <c r="N543" s="45" t="s">
        <v>1104</v>
      </c>
      <c r="O543" s="77" t="s">
        <v>1305</v>
      </c>
      <c r="P543" s="62" t="s">
        <v>1019</v>
      </c>
      <c r="Q543" s="62" t="s">
        <v>1019</v>
      </c>
      <c r="R543" s="62" t="s">
        <v>1019</v>
      </c>
      <c r="S543" s="45" t="s">
        <v>1018</v>
      </c>
      <c r="T543" s="45"/>
      <c r="U543" s="45"/>
      <c r="V543" s="45"/>
      <c r="W543" s="45"/>
      <c r="X543" s="45"/>
      <c r="Y543" s="45"/>
      <c r="Z543" s="45"/>
      <c r="AA543" s="45" t="s">
        <v>1017</v>
      </c>
      <c r="AB543" s="45" t="s">
        <v>1655</v>
      </c>
      <c r="AC543" s="45" t="s">
        <v>461</v>
      </c>
      <c r="AD543" s="45" t="s">
        <v>1656</v>
      </c>
      <c r="AE543" s="45"/>
      <c r="AF543" s="45"/>
      <c r="AG543" s="45"/>
      <c r="AH543" s="45" t="s">
        <v>24</v>
      </c>
      <c r="AI543" s="45" t="s">
        <v>1652</v>
      </c>
      <c r="AJ543" s="45" t="s">
        <v>1653</v>
      </c>
      <c r="AK543" s="45" t="s">
        <v>1654</v>
      </c>
      <c r="AL543" s="45"/>
      <c r="AM543" s="45"/>
    </row>
    <row r="544" spans="1:1019" ht="25.5">
      <c r="A544" s="59" t="s">
        <v>1657</v>
      </c>
      <c r="B544" s="46" t="s">
        <v>1658</v>
      </c>
      <c r="C544" s="46">
        <v>1106659004430</v>
      </c>
      <c r="D544" s="99" t="s">
        <v>1659</v>
      </c>
      <c r="E544" s="99" t="s">
        <v>1660</v>
      </c>
      <c r="F544" s="46" t="s">
        <v>238</v>
      </c>
      <c r="G544" s="99" t="s">
        <v>550</v>
      </c>
      <c r="H544" s="46" t="s">
        <v>235</v>
      </c>
      <c r="I544" s="99" t="s">
        <v>1131</v>
      </c>
      <c r="J544" s="46" t="s">
        <v>235</v>
      </c>
      <c r="K544" s="99" t="s">
        <v>1133</v>
      </c>
      <c r="L544" s="77">
        <v>1</v>
      </c>
      <c r="M544" s="64">
        <v>0.75</v>
      </c>
      <c r="N544" s="45" t="s">
        <v>1104</v>
      </c>
      <c r="O544" s="77" t="s">
        <v>1316</v>
      </c>
      <c r="P544" s="62" t="s">
        <v>1019</v>
      </c>
      <c r="Q544" s="62" t="s">
        <v>1019</v>
      </c>
      <c r="R544" s="62" t="s">
        <v>1019</v>
      </c>
      <c r="S544" s="45" t="s">
        <v>1018</v>
      </c>
      <c r="T544" s="45"/>
      <c r="U544" s="45"/>
      <c r="V544" s="45"/>
      <c r="W544" s="45"/>
      <c r="X544" s="45"/>
      <c r="Y544" s="45"/>
      <c r="Z544" s="45"/>
      <c r="AA544" s="45" t="s">
        <v>1017</v>
      </c>
      <c r="AB544" s="45" t="s">
        <v>1655</v>
      </c>
      <c r="AC544" s="45" t="s">
        <v>461</v>
      </c>
      <c r="AD544" s="45" t="s">
        <v>1661</v>
      </c>
      <c r="AE544" s="45"/>
      <c r="AF544" s="45"/>
      <c r="AG544" s="45"/>
      <c r="AH544" s="45" t="s">
        <v>24</v>
      </c>
      <c r="AI544" s="45" t="s">
        <v>1658</v>
      </c>
      <c r="AJ544" s="45" t="s">
        <v>1659</v>
      </c>
      <c r="AK544" s="45" t="s">
        <v>1660</v>
      </c>
      <c r="AL544" s="45"/>
      <c r="AM544" s="45"/>
    </row>
    <row r="545" spans="1:39" ht="38.25">
      <c r="A545" s="59" t="s">
        <v>1663</v>
      </c>
      <c r="B545" s="46" t="s">
        <v>1664</v>
      </c>
      <c r="C545" s="46"/>
      <c r="D545" s="99" t="s">
        <v>1665</v>
      </c>
      <c r="E545" s="99" t="s">
        <v>1666</v>
      </c>
      <c r="F545" s="46" t="s">
        <v>238</v>
      </c>
      <c r="G545" s="99" t="s">
        <v>550</v>
      </c>
      <c r="H545" s="46" t="s">
        <v>238</v>
      </c>
      <c r="I545" s="99" t="s">
        <v>549</v>
      </c>
      <c r="J545" s="46" t="s">
        <v>301</v>
      </c>
      <c r="K545" s="99" t="s">
        <v>548</v>
      </c>
      <c r="L545" s="77">
        <v>1</v>
      </c>
      <c r="M545" s="64">
        <v>1</v>
      </c>
      <c r="N545" s="45" t="s">
        <v>1104</v>
      </c>
      <c r="O545" s="77" t="s">
        <v>1667</v>
      </c>
      <c r="P545" s="62" t="s">
        <v>1019</v>
      </c>
      <c r="Q545" s="62" t="s">
        <v>1019</v>
      </c>
      <c r="R545" s="62" t="s">
        <v>1019</v>
      </c>
      <c r="S545" s="45" t="s">
        <v>1018</v>
      </c>
      <c r="T545" s="45"/>
      <c r="U545" s="45"/>
      <c r="V545" s="45"/>
      <c r="W545" s="45"/>
      <c r="X545" s="45"/>
      <c r="Y545" s="45"/>
      <c r="Z545" s="45"/>
      <c r="AA545" s="45" t="s">
        <v>1017</v>
      </c>
      <c r="AB545" s="45" t="s">
        <v>1655</v>
      </c>
      <c r="AC545" s="45" t="s">
        <v>461</v>
      </c>
      <c r="AD545" s="45" t="s">
        <v>1668</v>
      </c>
      <c r="AE545" s="45"/>
      <c r="AF545" s="45"/>
      <c r="AG545" s="45"/>
      <c r="AH545" s="45" t="s">
        <v>24</v>
      </c>
      <c r="AI545" s="45" t="s">
        <v>1664</v>
      </c>
      <c r="AJ545" s="45" t="s">
        <v>1665</v>
      </c>
      <c r="AK545" s="45" t="s">
        <v>1666</v>
      </c>
      <c r="AL545" s="45"/>
      <c r="AM545" s="45"/>
    </row>
    <row r="546" spans="1:39" ht="25.5">
      <c r="A546" s="59" t="s">
        <v>1669</v>
      </c>
      <c r="B546" s="46" t="s">
        <v>1670</v>
      </c>
      <c r="C546" s="46">
        <v>1026600631419</v>
      </c>
      <c r="D546" s="99" t="s">
        <v>1671</v>
      </c>
      <c r="E546" s="99" t="s">
        <v>1672</v>
      </c>
      <c r="F546" s="46" t="s">
        <v>238</v>
      </c>
      <c r="G546" s="99" t="s">
        <v>550</v>
      </c>
      <c r="H546" s="46" t="s">
        <v>238</v>
      </c>
      <c r="I546" s="99" t="s">
        <v>549</v>
      </c>
      <c r="J546" s="46" t="s">
        <v>235</v>
      </c>
      <c r="K546" s="99" t="s">
        <v>1133</v>
      </c>
      <c r="L546" s="77">
        <v>1</v>
      </c>
      <c r="M546" s="64">
        <v>0.75</v>
      </c>
      <c r="N546" s="45" t="s">
        <v>1104</v>
      </c>
      <c r="O546" s="77" t="s">
        <v>1265</v>
      </c>
      <c r="P546" s="62" t="s">
        <v>1019</v>
      </c>
      <c r="Q546" s="62" t="s">
        <v>1019</v>
      </c>
      <c r="R546" s="62" t="s">
        <v>1019</v>
      </c>
      <c r="S546" s="45" t="s">
        <v>1018</v>
      </c>
      <c r="T546" s="45"/>
      <c r="U546" s="45"/>
      <c r="V546" s="45"/>
      <c r="W546" s="45"/>
      <c r="X546" s="45"/>
      <c r="Y546" s="45"/>
      <c r="Z546" s="45"/>
      <c r="AA546" s="45" t="s">
        <v>1017</v>
      </c>
      <c r="AB546" s="45" t="s">
        <v>1655</v>
      </c>
      <c r="AC546" s="45" t="s">
        <v>461</v>
      </c>
      <c r="AD546" s="45" t="s">
        <v>1673</v>
      </c>
      <c r="AE546" s="45"/>
      <c r="AF546" s="45"/>
      <c r="AG546" s="45"/>
      <c r="AH546" s="45" t="s">
        <v>1274</v>
      </c>
      <c r="AI546" s="45" t="s">
        <v>1670</v>
      </c>
      <c r="AJ546" s="45" t="s">
        <v>1671</v>
      </c>
      <c r="AK546" s="45" t="s">
        <v>1672</v>
      </c>
      <c r="AL546" s="45"/>
      <c r="AM546" s="45"/>
    </row>
    <row r="547" spans="1:39" ht="25.5">
      <c r="A547" s="59" t="s">
        <v>1674</v>
      </c>
      <c r="B547" s="46" t="s">
        <v>1623</v>
      </c>
      <c r="C547" s="46">
        <v>304660314900110</v>
      </c>
      <c r="D547" s="99" t="s">
        <v>1624</v>
      </c>
      <c r="E547" s="99" t="s">
        <v>1625</v>
      </c>
      <c r="F547" s="46" t="s">
        <v>238</v>
      </c>
      <c r="G547" s="99" t="s">
        <v>550</v>
      </c>
      <c r="H547" s="46" t="s">
        <v>238</v>
      </c>
      <c r="I547" s="99" t="s">
        <v>549</v>
      </c>
      <c r="J547" s="46" t="s">
        <v>238</v>
      </c>
      <c r="K547" s="99" t="s">
        <v>1132</v>
      </c>
      <c r="L547" s="77">
        <v>1</v>
      </c>
      <c r="M547" s="64">
        <v>0.75</v>
      </c>
      <c r="N547" s="45" t="s">
        <v>1104</v>
      </c>
      <c r="O547" s="77" t="s">
        <v>1676</v>
      </c>
      <c r="P547" s="62" t="s">
        <v>1019</v>
      </c>
      <c r="Q547" s="62" t="s">
        <v>1019</v>
      </c>
      <c r="R547" s="62" t="s">
        <v>1019</v>
      </c>
      <c r="S547" s="45" t="s">
        <v>1018</v>
      </c>
      <c r="T547" s="45"/>
      <c r="U547" s="45"/>
      <c r="V547" s="45"/>
      <c r="W547" s="45"/>
      <c r="X547" s="45"/>
      <c r="Y547" s="45"/>
      <c r="Z547" s="45"/>
      <c r="AA547" s="45" t="s">
        <v>1017</v>
      </c>
      <c r="AB547" s="45" t="s">
        <v>1655</v>
      </c>
      <c r="AC547" s="45" t="s">
        <v>461</v>
      </c>
      <c r="AD547" s="45" t="s">
        <v>1675</v>
      </c>
      <c r="AE547" s="45"/>
      <c r="AF547" s="45"/>
      <c r="AG547" s="45"/>
      <c r="AH547" s="45" t="s">
        <v>1677</v>
      </c>
      <c r="AI547" s="45" t="s">
        <v>1623</v>
      </c>
      <c r="AJ547" s="45" t="s">
        <v>1627</v>
      </c>
      <c r="AK547" s="45" t="s">
        <v>1625</v>
      </c>
      <c r="AL547" s="45"/>
      <c r="AM547" s="45"/>
    </row>
    <row r="548" spans="1:39" ht="51">
      <c r="A548" s="59" t="s">
        <v>1678</v>
      </c>
      <c r="B548" s="46" t="s">
        <v>1679</v>
      </c>
      <c r="C548" s="46">
        <v>1026600631342</v>
      </c>
      <c r="D548" s="99" t="s">
        <v>1680</v>
      </c>
      <c r="E548" s="99" t="s">
        <v>1684</v>
      </c>
      <c r="F548" s="46" t="s">
        <v>1682</v>
      </c>
      <c r="G548" s="99" t="s">
        <v>550</v>
      </c>
      <c r="H548" s="46" t="s">
        <v>239</v>
      </c>
      <c r="I548" s="99" t="s">
        <v>1187</v>
      </c>
      <c r="J548" s="46" t="s">
        <v>301</v>
      </c>
      <c r="K548" s="99" t="s">
        <v>548</v>
      </c>
      <c r="L548" s="77">
        <v>2</v>
      </c>
      <c r="M548" s="64">
        <v>0.75</v>
      </c>
      <c r="N548" s="45" t="s">
        <v>1104</v>
      </c>
      <c r="O548" s="77" t="s">
        <v>1265</v>
      </c>
      <c r="P548" s="62" t="s">
        <v>1019</v>
      </c>
      <c r="Q548" s="62" t="s">
        <v>1019</v>
      </c>
      <c r="R548" s="62" t="s">
        <v>1019</v>
      </c>
      <c r="S548" s="45" t="s">
        <v>1018</v>
      </c>
      <c r="T548" s="45"/>
      <c r="U548" s="45"/>
      <c r="V548" s="45"/>
      <c r="W548" s="45"/>
      <c r="X548" s="45"/>
      <c r="Y548" s="45"/>
      <c r="Z548" s="45"/>
      <c r="AA548" s="45" t="s">
        <v>1017</v>
      </c>
      <c r="AB548" s="45" t="s">
        <v>1655</v>
      </c>
      <c r="AC548" s="45" t="s">
        <v>461</v>
      </c>
      <c r="AD548" s="45" t="s">
        <v>1683</v>
      </c>
      <c r="AE548" s="45"/>
      <c r="AF548" s="45"/>
      <c r="AG548" s="45"/>
      <c r="AH548" s="45" t="s">
        <v>1274</v>
      </c>
      <c r="AI548" s="45" t="s">
        <v>1679</v>
      </c>
      <c r="AJ548" s="45" t="s">
        <v>1680</v>
      </c>
      <c r="AK548" s="45" t="s">
        <v>1681</v>
      </c>
      <c r="AL548" s="45"/>
      <c r="AM548" s="45"/>
    </row>
    <row r="549" spans="1:39" ht="38.25">
      <c r="A549" s="59" t="s">
        <v>1698</v>
      </c>
      <c r="B549" s="46">
        <v>6603011606</v>
      </c>
      <c r="C549" s="46">
        <v>1026600631860</v>
      </c>
      <c r="D549" s="99" t="s">
        <v>1699</v>
      </c>
      <c r="E549" s="99" t="s">
        <v>1700</v>
      </c>
      <c r="F549" s="46">
        <v>1</v>
      </c>
      <c r="G549" s="99" t="s">
        <v>550</v>
      </c>
      <c r="H549" s="46">
        <v>1</v>
      </c>
      <c r="I549" s="99" t="s">
        <v>549</v>
      </c>
      <c r="J549" s="46">
        <v>5</v>
      </c>
      <c r="K549" s="99" t="s">
        <v>1187</v>
      </c>
      <c r="L549" s="77">
        <v>1</v>
      </c>
      <c r="M549" s="64">
        <v>0.75</v>
      </c>
      <c r="N549" s="45" t="s">
        <v>1104</v>
      </c>
      <c r="O549" s="77" t="s">
        <v>1265</v>
      </c>
      <c r="P549" s="45" t="s">
        <v>1019</v>
      </c>
      <c r="Q549" s="45" t="s">
        <v>1019</v>
      </c>
      <c r="R549" s="45" t="s">
        <v>1019</v>
      </c>
      <c r="S549" s="45" t="s">
        <v>1018</v>
      </c>
      <c r="T549" s="45"/>
      <c r="U549" s="45"/>
      <c r="V549" s="45"/>
      <c r="W549" s="45"/>
      <c r="X549" s="45"/>
      <c r="Y549" s="45"/>
      <c r="Z549" s="45"/>
      <c r="AA549" s="45" t="s">
        <v>1017</v>
      </c>
      <c r="AB549" s="45" t="s">
        <v>3</v>
      </c>
      <c r="AC549" s="45" t="s">
        <v>461</v>
      </c>
      <c r="AD549" s="45" t="s">
        <v>1700</v>
      </c>
      <c r="AE549" s="45"/>
      <c r="AF549" s="45"/>
      <c r="AG549" s="45"/>
      <c r="AH549" s="45" t="s">
        <v>1274</v>
      </c>
      <c r="AI549" s="45" t="s">
        <v>1701</v>
      </c>
      <c r="AJ549" s="45" t="s">
        <v>1699</v>
      </c>
      <c r="AK549" s="45" t="s">
        <v>1700</v>
      </c>
      <c r="AL549" s="45"/>
      <c r="AM549" s="45"/>
    </row>
    <row r="550" spans="1:39" ht="41.25" customHeight="1">
      <c r="A550" s="59" t="s">
        <v>1702</v>
      </c>
      <c r="B550" s="46">
        <v>6603017654</v>
      </c>
      <c r="C550" s="46">
        <v>1056600104934</v>
      </c>
      <c r="D550" s="99" t="s">
        <v>1703</v>
      </c>
      <c r="E550" s="99" t="s">
        <v>1704</v>
      </c>
      <c r="F550" s="46">
        <v>1</v>
      </c>
      <c r="G550" s="99" t="s">
        <v>550</v>
      </c>
      <c r="H550" s="46">
        <v>1</v>
      </c>
      <c r="I550" s="99" t="s">
        <v>549</v>
      </c>
      <c r="J550" s="46">
        <v>1</v>
      </c>
      <c r="K550" s="99" t="s">
        <v>1132</v>
      </c>
      <c r="L550" s="77">
        <v>1</v>
      </c>
      <c r="M550" s="64" t="s">
        <v>1695</v>
      </c>
      <c r="N550" s="45" t="s">
        <v>1104</v>
      </c>
      <c r="O550" s="77" t="s">
        <v>1272</v>
      </c>
      <c r="P550" s="45" t="s">
        <v>1019</v>
      </c>
      <c r="Q550" s="45" t="s">
        <v>1019</v>
      </c>
      <c r="R550" s="45" t="s">
        <v>1019</v>
      </c>
      <c r="S550" s="45" t="s">
        <v>1018</v>
      </c>
      <c r="T550" s="45"/>
      <c r="U550" s="45"/>
      <c r="V550" s="45"/>
      <c r="W550" s="45"/>
      <c r="X550" s="45"/>
      <c r="Y550" s="45"/>
      <c r="Z550" s="45"/>
      <c r="AA550" s="45" t="s">
        <v>1017</v>
      </c>
      <c r="AB550" s="45" t="s">
        <v>3</v>
      </c>
      <c r="AC550" s="45" t="s">
        <v>461</v>
      </c>
      <c r="AD550" s="45" t="s">
        <v>1705</v>
      </c>
      <c r="AE550" s="45"/>
      <c r="AF550" s="45"/>
      <c r="AG550" s="45"/>
      <c r="AH550" s="45" t="s">
        <v>24</v>
      </c>
      <c r="AI550" s="45" t="s">
        <v>1706</v>
      </c>
      <c r="AJ550" s="45" t="s">
        <v>1703</v>
      </c>
      <c r="AK550" s="45" t="s">
        <v>1704</v>
      </c>
      <c r="AL550" s="45"/>
      <c r="AM550" s="45"/>
    </row>
    <row r="551" spans="1:39" ht="25.5">
      <c r="A551" s="59" t="s">
        <v>1707</v>
      </c>
      <c r="B551" s="46">
        <v>6679049818</v>
      </c>
      <c r="C551" s="46">
        <v>1146679008552</v>
      </c>
      <c r="D551" s="99" t="s">
        <v>1708</v>
      </c>
      <c r="E551" s="99" t="s">
        <v>1709</v>
      </c>
      <c r="F551" s="46">
        <v>1</v>
      </c>
      <c r="G551" s="99" t="s">
        <v>550</v>
      </c>
      <c r="H551" s="46">
        <v>3</v>
      </c>
      <c r="I551" s="99" t="s">
        <v>1131</v>
      </c>
      <c r="J551" s="46">
        <v>2</v>
      </c>
      <c r="K551" s="99" t="s">
        <v>548</v>
      </c>
      <c r="L551" s="77">
        <v>2</v>
      </c>
      <c r="M551" s="64" t="s">
        <v>1710</v>
      </c>
      <c r="N551" s="45" t="s">
        <v>432</v>
      </c>
      <c r="O551" s="77" t="s">
        <v>1711</v>
      </c>
      <c r="P551" s="45" t="s">
        <v>1019</v>
      </c>
      <c r="Q551" s="45" t="s">
        <v>1019</v>
      </c>
      <c r="R551" s="45" t="s">
        <v>1019</v>
      </c>
      <c r="S551" s="45" t="s">
        <v>1018</v>
      </c>
      <c r="T551" s="45"/>
      <c r="U551" s="45"/>
      <c r="V551" s="45"/>
      <c r="W551" s="45"/>
      <c r="X551" s="45"/>
      <c r="Y551" s="45"/>
      <c r="Z551" s="45"/>
      <c r="AA551" s="45" t="s">
        <v>1017</v>
      </c>
      <c r="AB551" s="45" t="s">
        <v>3</v>
      </c>
      <c r="AC551" s="45" t="s">
        <v>461</v>
      </c>
      <c r="AD551" s="45" t="s">
        <v>1712</v>
      </c>
      <c r="AE551" s="45"/>
      <c r="AF551" s="45"/>
      <c r="AG551" s="45"/>
      <c r="AH551" s="45" t="s">
        <v>1677</v>
      </c>
      <c r="AI551" s="45" t="s">
        <v>1713</v>
      </c>
      <c r="AJ551" s="45" t="s">
        <v>1708</v>
      </c>
      <c r="AK551" s="45" t="s">
        <v>1709</v>
      </c>
      <c r="AL551" s="45"/>
      <c r="AM551" s="45"/>
    </row>
    <row r="552" spans="1:39" ht="38.25">
      <c r="A552" s="45" t="s">
        <v>1723</v>
      </c>
      <c r="B552" s="45" t="s">
        <v>1724</v>
      </c>
      <c r="C552" s="46">
        <v>1026600633290</v>
      </c>
      <c r="D552" s="45" t="s">
        <v>1725</v>
      </c>
      <c r="E552" s="45" t="s">
        <v>1726</v>
      </c>
      <c r="F552" s="45" t="s">
        <v>238</v>
      </c>
      <c r="G552" s="45" t="s">
        <v>550</v>
      </c>
      <c r="H552" s="45" t="s">
        <v>238</v>
      </c>
      <c r="I552" s="45" t="s">
        <v>549</v>
      </c>
      <c r="J552" s="45" t="s">
        <v>301</v>
      </c>
      <c r="K552" s="45" t="s">
        <v>548</v>
      </c>
      <c r="L552" s="124">
        <v>4</v>
      </c>
      <c r="M552" s="120">
        <v>0.75</v>
      </c>
      <c r="N552" s="45" t="s">
        <v>433</v>
      </c>
      <c r="O552" s="77" t="s">
        <v>1667</v>
      </c>
      <c r="P552" s="45" t="s">
        <v>1019</v>
      </c>
      <c r="Q552" s="45" t="s">
        <v>1019</v>
      </c>
      <c r="R552" s="45" t="s">
        <v>1019</v>
      </c>
      <c r="S552" s="45" t="s">
        <v>1018</v>
      </c>
      <c r="T552" s="45"/>
      <c r="U552" s="45"/>
      <c r="V552" s="45"/>
      <c r="W552" s="45"/>
      <c r="X552" s="45"/>
      <c r="Y552" s="45"/>
      <c r="Z552" s="45"/>
      <c r="AA552" s="45" t="s">
        <v>1017</v>
      </c>
      <c r="AB552" s="45" t="s">
        <v>3</v>
      </c>
      <c r="AC552" s="45" t="s">
        <v>461</v>
      </c>
      <c r="AD552" s="45" t="s">
        <v>1727</v>
      </c>
      <c r="AE552" s="45"/>
      <c r="AF552" s="45"/>
      <c r="AG552" s="45"/>
      <c r="AH552" s="45" t="s">
        <v>1242</v>
      </c>
      <c r="AI552" s="45" t="s">
        <v>1724</v>
      </c>
      <c r="AJ552" s="45" t="s">
        <v>1725</v>
      </c>
      <c r="AK552" s="45" t="s">
        <v>1726</v>
      </c>
      <c r="AL552" s="45"/>
      <c r="AM552" s="45"/>
    </row>
    <row r="553" spans="1:39" ht="25.5">
      <c r="A553" s="45" t="s">
        <v>1732</v>
      </c>
      <c r="B553" s="45" t="s">
        <v>1733</v>
      </c>
      <c r="C553" s="46">
        <v>304660318200052</v>
      </c>
      <c r="D553" s="45" t="s">
        <v>1734</v>
      </c>
      <c r="E553" s="45" t="s">
        <v>1735</v>
      </c>
      <c r="F553" s="45" t="s">
        <v>238</v>
      </c>
      <c r="G553" s="45" t="s">
        <v>550</v>
      </c>
      <c r="H553" s="45" t="s">
        <v>235</v>
      </c>
      <c r="I553" s="45" t="s">
        <v>1131</v>
      </c>
      <c r="J553" s="45" t="s">
        <v>301</v>
      </c>
      <c r="K553" s="45" t="s">
        <v>548</v>
      </c>
      <c r="L553" s="124">
        <v>1</v>
      </c>
      <c r="M553" s="64">
        <v>0.75</v>
      </c>
      <c r="N553" s="45" t="s">
        <v>1104</v>
      </c>
      <c r="O553" s="77" t="s">
        <v>1265</v>
      </c>
      <c r="P553" s="45" t="s">
        <v>1019</v>
      </c>
      <c r="Q553" s="45" t="s">
        <v>1019</v>
      </c>
      <c r="R553" s="45" t="s">
        <v>1019</v>
      </c>
      <c r="S553" s="125">
        <v>0.14000000000000001</v>
      </c>
      <c r="T553" s="45"/>
      <c r="U553" s="45"/>
      <c r="V553" s="45"/>
      <c r="W553" s="45"/>
      <c r="X553" s="45"/>
      <c r="Y553" s="45"/>
      <c r="Z553" s="45"/>
      <c r="AA553" s="45" t="s">
        <v>1017</v>
      </c>
      <c r="AB553" s="45" t="s">
        <v>3</v>
      </c>
      <c r="AC553" s="45" t="s">
        <v>461</v>
      </c>
      <c r="AD553" s="45" t="s">
        <v>381</v>
      </c>
      <c r="AE553" s="45" t="s">
        <v>304</v>
      </c>
      <c r="AF553" s="45"/>
      <c r="AG553" s="45"/>
      <c r="AH553" s="45" t="s">
        <v>1677</v>
      </c>
      <c r="AI553" s="45" t="s">
        <v>1736</v>
      </c>
      <c r="AJ553" s="45" t="s">
        <v>1737</v>
      </c>
      <c r="AK553" s="45" t="s">
        <v>1738</v>
      </c>
      <c r="AL553" s="45"/>
      <c r="AM553" s="45"/>
    </row>
    <row r="554" spans="1:39" ht="25.5">
      <c r="A554" s="45" t="s">
        <v>1739</v>
      </c>
      <c r="B554" s="45" t="s">
        <v>1740</v>
      </c>
      <c r="C554" s="46">
        <v>319665800238515</v>
      </c>
      <c r="D554" s="45" t="s">
        <v>1741</v>
      </c>
      <c r="E554" s="45" t="s">
        <v>1742</v>
      </c>
      <c r="F554" s="45" t="s">
        <v>238</v>
      </c>
      <c r="G554" s="45" t="s">
        <v>550</v>
      </c>
      <c r="H554" s="45" t="s">
        <v>235</v>
      </c>
      <c r="I554" s="45" t="s">
        <v>1131</v>
      </c>
      <c r="J554" s="45" t="s">
        <v>301</v>
      </c>
      <c r="K554" s="45" t="s">
        <v>548</v>
      </c>
      <c r="L554" s="124">
        <v>1</v>
      </c>
      <c r="M554" s="64">
        <v>0.24</v>
      </c>
      <c r="N554" s="45" t="s">
        <v>432</v>
      </c>
      <c r="O554" s="77" t="s">
        <v>1305</v>
      </c>
      <c r="P554" s="45" t="s">
        <v>1019</v>
      </c>
      <c r="Q554" s="45" t="s">
        <v>1019</v>
      </c>
      <c r="R554" s="45" t="s">
        <v>1019</v>
      </c>
      <c r="S554" s="45" t="s">
        <v>1018</v>
      </c>
      <c r="T554" s="45"/>
      <c r="U554" s="45"/>
      <c r="V554" s="45"/>
      <c r="W554" s="45"/>
      <c r="X554" s="45"/>
      <c r="Y554" s="45"/>
      <c r="Z554" s="45"/>
      <c r="AA554" s="45" t="s">
        <v>1017</v>
      </c>
      <c r="AB554" s="45" t="s">
        <v>3</v>
      </c>
      <c r="AC554" s="45" t="s">
        <v>461</v>
      </c>
      <c r="AD554" s="45" t="s">
        <v>383</v>
      </c>
      <c r="AE554" s="45" t="s">
        <v>1743</v>
      </c>
      <c r="AF554" s="45"/>
      <c r="AG554" s="45"/>
      <c r="AH554" s="45" t="s">
        <v>7</v>
      </c>
      <c r="AI554" s="45" t="s">
        <v>1740</v>
      </c>
      <c r="AJ554" s="45" t="s">
        <v>1741</v>
      </c>
      <c r="AK554" s="45" t="s">
        <v>1742</v>
      </c>
      <c r="AL554" s="45"/>
      <c r="AM554" s="45"/>
    </row>
    <row r="555" spans="1:39" ht="38.25">
      <c r="A555" s="45" t="s">
        <v>1744</v>
      </c>
      <c r="B555" s="45" t="s">
        <v>1745</v>
      </c>
      <c r="C555" s="46">
        <v>1026600628504</v>
      </c>
      <c r="D555" s="45" t="s">
        <v>1746</v>
      </c>
      <c r="E555" s="45" t="s">
        <v>1747</v>
      </c>
      <c r="F555" s="45" t="s">
        <v>238</v>
      </c>
      <c r="G555" s="45" t="s">
        <v>550</v>
      </c>
      <c r="H555" s="45" t="s">
        <v>238</v>
      </c>
      <c r="I555" s="45" t="s">
        <v>549</v>
      </c>
      <c r="J555" s="45" t="s">
        <v>238</v>
      </c>
      <c r="K555" s="45" t="s">
        <v>1132</v>
      </c>
      <c r="L555" s="124">
        <v>1</v>
      </c>
      <c r="M555" s="120">
        <v>0.75</v>
      </c>
      <c r="N555" s="45" t="s">
        <v>433</v>
      </c>
      <c r="O555" s="77" t="s">
        <v>1316</v>
      </c>
      <c r="P555" s="45" t="s">
        <v>1019</v>
      </c>
      <c r="Q555" s="45" t="s">
        <v>1019</v>
      </c>
      <c r="R555" s="45" t="s">
        <v>1019</v>
      </c>
      <c r="S555" s="45" t="s">
        <v>1018</v>
      </c>
      <c r="T555" s="45"/>
      <c r="U555" s="45"/>
      <c r="V555" s="45"/>
      <c r="W555" s="45"/>
      <c r="X555" s="45"/>
      <c r="Y555" s="45"/>
      <c r="Z555" s="45"/>
      <c r="AA555" s="45" t="s">
        <v>1017</v>
      </c>
      <c r="AB555" s="45" t="s">
        <v>3</v>
      </c>
      <c r="AC555" s="45" t="s">
        <v>461</v>
      </c>
      <c r="AD555" s="45" t="s">
        <v>1748</v>
      </c>
      <c r="AE555" s="45" t="s">
        <v>234</v>
      </c>
      <c r="AF555" s="45"/>
      <c r="AG555" s="45"/>
      <c r="AH555" s="45" t="s">
        <v>24</v>
      </c>
      <c r="AI555" s="45" t="s">
        <v>1745</v>
      </c>
      <c r="AJ555" s="45" t="s">
        <v>1746</v>
      </c>
      <c r="AK555" s="45" t="s">
        <v>1747</v>
      </c>
      <c r="AL555" s="45"/>
      <c r="AM555" s="45"/>
    </row>
    <row r="556" spans="1:39" ht="25.5">
      <c r="A556" s="45" t="s">
        <v>1749</v>
      </c>
      <c r="B556" s="45" t="s">
        <v>1750</v>
      </c>
      <c r="C556" s="46">
        <v>1156683000671</v>
      </c>
      <c r="D556" s="45" t="s">
        <v>1751</v>
      </c>
      <c r="E556" s="45" t="s">
        <v>1752</v>
      </c>
      <c r="F556" s="45" t="s">
        <v>238</v>
      </c>
      <c r="G556" s="45" t="s">
        <v>550</v>
      </c>
      <c r="H556" s="45" t="s">
        <v>237</v>
      </c>
      <c r="I556" s="45" t="s">
        <v>548</v>
      </c>
      <c r="J556" s="45" t="s">
        <v>301</v>
      </c>
      <c r="K556" s="45" t="s">
        <v>548</v>
      </c>
      <c r="L556" s="124">
        <v>1</v>
      </c>
      <c r="M556" s="64">
        <v>0.75</v>
      </c>
      <c r="N556" s="45" t="s">
        <v>432</v>
      </c>
      <c r="O556" s="77" t="s">
        <v>1753</v>
      </c>
      <c r="P556" s="45" t="s">
        <v>1019</v>
      </c>
      <c r="Q556" s="45" t="s">
        <v>1019</v>
      </c>
      <c r="R556" s="45" t="s">
        <v>1019</v>
      </c>
      <c r="S556" s="45" t="s">
        <v>1018</v>
      </c>
      <c r="T556" s="45"/>
      <c r="U556" s="45"/>
      <c r="V556" s="45"/>
      <c r="W556" s="45"/>
      <c r="X556" s="45"/>
      <c r="Y556" s="45"/>
      <c r="Z556" s="45"/>
      <c r="AA556" s="45" t="s">
        <v>1017</v>
      </c>
      <c r="AB556" s="45" t="s">
        <v>3</v>
      </c>
      <c r="AC556" s="45" t="s">
        <v>461</v>
      </c>
      <c r="AD556" s="45" t="s">
        <v>395</v>
      </c>
      <c r="AE556" s="45" t="s">
        <v>336</v>
      </c>
      <c r="AF556" s="45"/>
      <c r="AG556" s="45"/>
      <c r="AH556" s="45" t="s">
        <v>1616</v>
      </c>
      <c r="AI556" s="45" t="s">
        <v>1750</v>
      </c>
      <c r="AJ556" s="45" t="s">
        <v>1751</v>
      </c>
      <c r="AK556" s="45" t="s">
        <v>1752</v>
      </c>
      <c r="AL556" s="45"/>
      <c r="AM556" s="45"/>
    </row>
    <row r="557" spans="1:39" ht="38.25">
      <c r="A557" s="45" t="s">
        <v>1754</v>
      </c>
      <c r="B557" s="45" t="s">
        <v>1755</v>
      </c>
      <c r="C557" s="46">
        <v>1116670006353</v>
      </c>
      <c r="D557" s="45" t="s">
        <v>1756</v>
      </c>
      <c r="E557" s="45" t="s">
        <v>1757</v>
      </c>
      <c r="F557" s="45" t="s">
        <v>238</v>
      </c>
      <c r="G557" s="45" t="s">
        <v>550</v>
      </c>
      <c r="H557" s="46">
        <v>1</v>
      </c>
      <c r="I557" s="45" t="s">
        <v>549</v>
      </c>
      <c r="J557" s="45" t="s">
        <v>238</v>
      </c>
      <c r="K557" s="45" t="s">
        <v>1132</v>
      </c>
      <c r="L557" s="124">
        <v>1</v>
      </c>
      <c r="M557" s="64">
        <v>0.7</v>
      </c>
      <c r="N557" s="45" t="s">
        <v>1099</v>
      </c>
      <c r="O557" s="77" t="s">
        <v>1758</v>
      </c>
      <c r="P557" s="45" t="s">
        <v>1019</v>
      </c>
      <c r="Q557" s="45" t="s">
        <v>1019</v>
      </c>
      <c r="R557" s="45" t="s">
        <v>1019</v>
      </c>
      <c r="S557" s="45" t="s">
        <v>1018</v>
      </c>
      <c r="T557" s="45"/>
      <c r="U557" s="45"/>
      <c r="V557" s="45"/>
      <c r="W557" s="45"/>
      <c r="X557" s="45"/>
      <c r="Y557" s="45"/>
      <c r="Z557" s="45"/>
      <c r="AA557" s="45" t="s">
        <v>1017</v>
      </c>
      <c r="AB557" s="45" t="s">
        <v>3</v>
      </c>
      <c r="AC557" s="45" t="s">
        <v>461</v>
      </c>
      <c r="AD557" s="45" t="s">
        <v>313</v>
      </c>
      <c r="AE557" s="45" t="s">
        <v>1759</v>
      </c>
      <c r="AF557" s="45"/>
      <c r="AG557" s="45"/>
      <c r="AH557" s="45" t="s">
        <v>24</v>
      </c>
      <c r="AI557" s="45" t="s">
        <v>1755</v>
      </c>
      <c r="AJ557" s="45" t="s">
        <v>1756</v>
      </c>
      <c r="AK557" s="45" t="s">
        <v>1757</v>
      </c>
      <c r="AL557" s="45"/>
      <c r="AM557" s="45"/>
    </row>
    <row r="558" spans="1:39" ht="45" customHeight="1">
      <c r="A558" s="45" t="s">
        <v>1765</v>
      </c>
      <c r="B558" s="45" t="s">
        <v>1766</v>
      </c>
      <c r="C558" s="46">
        <v>304660314900110</v>
      </c>
      <c r="D558" s="45" t="s">
        <v>1624</v>
      </c>
      <c r="E558" s="45" t="s">
        <v>1767</v>
      </c>
      <c r="F558" s="45" t="s">
        <v>238</v>
      </c>
      <c r="G558" s="45" t="s">
        <v>550</v>
      </c>
      <c r="H558" s="45" t="s">
        <v>235</v>
      </c>
      <c r="I558" s="45" t="s">
        <v>1131</v>
      </c>
      <c r="J558" s="45" t="s">
        <v>301</v>
      </c>
      <c r="K558" s="45" t="s">
        <v>548</v>
      </c>
      <c r="L558" s="124">
        <v>1</v>
      </c>
      <c r="M558" s="64">
        <v>0.75</v>
      </c>
      <c r="N558" s="45" t="s">
        <v>1104</v>
      </c>
      <c r="O558" s="77" t="s">
        <v>1265</v>
      </c>
      <c r="P558" s="45" t="s">
        <v>1019</v>
      </c>
      <c r="Q558" s="45" t="s">
        <v>1019</v>
      </c>
      <c r="R558" s="45" t="s">
        <v>1019</v>
      </c>
      <c r="S558" s="45" t="s">
        <v>1018</v>
      </c>
      <c r="T558" s="45"/>
      <c r="U558" s="45"/>
      <c r="V558" s="45"/>
      <c r="W558" s="45"/>
      <c r="X558" s="45"/>
      <c r="Y558" s="45"/>
      <c r="Z558" s="45"/>
      <c r="AA558" s="45" t="s">
        <v>1017</v>
      </c>
      <c r="AB558" s="45" t="s">
        <v>3</v>
      </c>
      <c r="AC558" s="45" t="s">
        <v>461</v>
      </c>
      <c r="AD558" s="45" t="s">
        <v>340</v>
      </c>
      <c r="AE558" s="45" t="s">
        <v>1202</v>
      </c>
      <c r="AF558" s="45"/>
      <c r="AG558" s="45"/>
      <c r="AH558" s="45" t="s">
        <v>6</v>
      </c>
      <c r="AI558" s="45" t="s">
        <v>1623</v>
      </c>
      <c r="AJ558" s="45" t="s">
        <v>1624</v>
      </c>
      <c r="AK558" s="45" t="s">
        <v>1767</v>
      </c>
      <c r="AL558" s="45"/>
      <c r="AM558" s="45"/>
    </row>
    <row r="559" spans="1:39" ht="39.75" customHeight="1">
      <c r="A559" s="45" t="s">
        <v>1768</v>
      </c>
      <c r="B559" s="45" t="s">
        <v>1769</v>
      </c>
      <c r="C559" s="46">
        <v>1026600627228</v>
      </c>
      <c r="D559" s="45" t="s">
        <v>1770</v>
      </c>
      <c r="E559" s="45" t="s">
        <v>1771</v>
      </c>
      <c r="F559" s="45" t="s">
        <v>238</v>
      </c>
      <c r="G559" s="45" t="s">
        <v>550</v>
      </c>
      <c r="H559" s="45" t="s">
        <v>238</v>
      </c>
      <c r="I559" s="45" t="s">
        <v>549</v>
      </c>
      <c r="J559" s="45" t="s">
        <v>235</v>
      </c>
      <c r="K559" s="45" t="s">
        <v>1133</v>
      </c>
      <c r="L559" s="124">
        <v>1</v>
      </c>
      <c r="M559" s="64">
        <v>0.75</v>
      </c>
      <c r="N559" s="45" t="s">
        <v>432</v>
      </c>
      <c r="O559" s="77" t="s">
        <v>1772</v>
      </c>
      <c r="P559" s="45" t="s">
        <v>1019</v>
      </c>
      <c r="Q559" s="45" t="s">
        <v>1019</v>
      </c>
      <c r="R559" s="45" t="s">
        <v>1019</v>
      </c>
      <c r="S559" s="45" t="s">
        <v>1018</v>
      </c>
      <c r="T559" s="45"/>
      <c r="U559" s="45"/>
      <c r="V559" s="45"/>
      <c r="W559" s="45"/>
      <c r="X559" s="45"/>
      <c r="Y559" s="45"/>
      <c r="Z559" s="45"/>
      <c r="AA559" s="45" t="s">
        <v>1017</v>
      </c>
      <c r="AB559" s="45" t="s">
        <v>3</v>
      </c>
      <c r="AC559" s="45" t="s">
        <v>461</v>
      </c>
      <c r="AD559" s="45" t="s">
        <v>326</v>
      </c>
      <c r="AE559" s="45" t="s">
        <v>314</v>
      </c>
      <c r="AF559" s="45"/>
      <c r="AG559" s="45"/>
      <c r="AH559" s="45" t="s">
        <v>1616</v>
      </c>
      <c r="AI559" s="45" t="s">
        <v>1769</v>
      </c>
      <c r="AJ559" s="45" t="s">
        <v>1770</v>
      </c>
      <c r="AK559" s="45" t="s">
        <v>1771</v>
      </c>
      <c r="AL559" s="45"/>
      <c r="AM559" s="45"/>
    </row>
    <row r="560" spans="1:39" ht="38.25">
      <c r="A560" s="45" t="s">
        <v>1776</v>
      </c>
      <c r="B560" s="45" t="s">
        <v>1777</v>
      </c>
      <c r="C560" s="46">
        <v>1036605188168</v>
      </c>
      <c r="D560" s="45" t="s">
        <v>1778</v>
      </c>
      <c r="E560" s="45" t="s">
        <v>1779</v>
      </c>
      <c r="F560" s="45" t="s">
        <v>238</v>
      </c>
      <c r="G560" s="45" t="s">
        <v>550</v>
      </c>
      <c r="H560" s="45" t="s">
        <v>235</v>
      </c>
      <c r="I560" s="45" t="s">
        <v>1131</v>
      </c>
      <c r="J560" s="45" t="s">
        <v>238</v>
      </c>
      <c r="K560" s="45" t="s">
        <v>1132</v>
      </c>
      <c r="L560" s="124">
        <v>3</v>
      </c>
      <c r="M560" s="64">
        <v>3.3</v>
      </c>
      <c r="N560" s="45" t="s">
        <v>1780</v>
      </c>
      <c r="O560" s="77" t="s">
        <v>1781</v>
      </c>
      <c r="P560" s="45" t="s">
        <v>1019</v>
      </c>
      <c r="Q560" s="45" t="s">
        <v>1019</v>
      </c>
      <c r="R560" s="45" t="s">
        <v>1019</v>
      </c>
      <c r="S560" s="45" t="s">
        <v>1018</v>
      </c>
      <c r="T560" s="45"/>
      <c r="U560" s="45"/>
      <c r="V560" s="45"/>
      <c r="W560" s="45"/>
      <c r="X560" s="45"/>
      <c r="Y560" s="45"/>
      <c r="Z560" s="45"/>
      <c r="AA560" s="45" t="s">
        <v>1017</v>
      </c>
      <c r="AB560" s="45" t="s">
        <v>3</v>
      </c>
      <c r="AC560" s="45" t="s">
        <v>461</v>
      </c>
      <c r="AD560" s="45" t="s">
        <v>307</v>
      </c>
      <c r="AE560" s="45" t="s">
        <v>338</v>
      </c>
      <c r="AF560" s="45"/>
      <c r="AG560" s="45"/>
      <c r="AH560" s="45" t="s">
        <v>8</v>
      </c>
      <c r="AI560" s="45" t="s">
        <v>1777</v>
      </c>
      <c r="AJ560" s="45" t="s">
        <v>1778</v>
      </c>
      <c r="AK560" s="45" t="s">
        <v>1779</v>
      </c>
      <c r="AL560" s="45"/>
      <c r="AM560" s="45"/>
    </row>
    <row r="561" spans="1:39">
      <c r="A561" s="45"/>
      <c r="B561" s="45"/>
      <c r="C561" s="46"/>
      <c r="D561" s="45"/>
      <c r="E561" s="45"/>
      <c r="F561" s="45"/>
      <c r="G561" s="45"/>
      <c r="H561" s="45"/>
      <c r="I561" s="45"/>
      <c r="J561" s="45"/>
      <c r="K561" s="45"/>
      <c r="L561" s="124"/>
      <c r="M561" s="64"/>
      <c r="N561" s="45"/>
      <c r="O561" s="77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</row>
    <row r="562" spans="1:39">
      <c r="A562" s="45"/>
      <c r="B562" s="45"/>
      <c r="C562" s="46"/>
      <c r="D562" s="45"/>
      <c r="E562" s="45"/>
      <c r="F562" s="45"/>
      <c r="G562" s="45"/>
      <c r="H562" s="45"/>
      <c r="I562" s="45"/>
      <c r="J562" s="45"/>
      <c r="K562" s="45"/>
      <c r="L562" s="124"/>
      <c r="M562" s="64"/>
      <c r="N562" s="45"/>
      <c r="O562" s="77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</row>
    <row r="563" spans="1:39">
      <c r="A563" s="45"/>
      <c r="B563" s="45"/>
      <c r="C563" s="46"/>
      <c r="D563" s="45"/>
      <c r="E563" s="45"/>
      <c r="F563" s="45"/>
      <c r="G563" s="45"/>
      <c r="H563" s="45"/>
      <c r="I563" s="45"/>
      <c r="J563" s="45"/>
      <c r="K563" s="45"/>
      <c r="L563" s="124"/>
      <c r="M563" s="64"/>
      <c r="N563" s="45"/>
      <c r="O563" s="77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</row>
    <row r="564" spans="1:39">
      <c r="A564" s="45"/>
      <c r="B564" s="45"/>
      <c r="C564" s="46"/>
      <c r="D564" s="45"/>
      <c r="E564" s="45"/>
      <c r="F564" s="45"/>
      <c r="G564" s="45"/>
      <c r="H564" s="45"/>
      <c r="I564" s="45"/>
      <c r="J564" s="45"/>
      <c r="K564" s="45"/>
      <c r="L564" s="124"/>
      <c r="M564" s="64"/>
      <c r="N564" s="45"/>
      <c r="O564" s="77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</row>
    <row r="565" spans="1:39">
      <c r="A565" s="45"/>
      <c r="B565" s="45"/>
      <c r="C565" s="46"/>
      <c r="D565" s="45"/>
      <c r="E565" s="45"/>
      <c r="F565" s="45"/>
      <c r="G565" s="45"/>
      <c r="H565" s="45"/>
      <c r="I565" s="45"/>
      <c r="J565" s="45"/>
      <c r="K565" s="45"/>
      <c r="L565" s="124"/>
      <c r="M565" s="64"/>
      <c r="N565" s="45"/>
      <c r="O565" s="77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</row>
    <row r="566" spans="1:39">
      <c r="A566" s="45"/>
      <c r="B566" s="45"/>
      <c r="C566" s="46"/>
      <c r="D566" s="45"/>
      <c r="E566" s="45"/>
      <c r="F566" s="45"/>
      <c r="G566" s="45"/>
      <c r="H566" s="45"/>
      <c r="I566" s="45"/>
      <c r="J566" s="45"/>
      <c r="K566" s="45"/>
      <c r="L566" s="124"/>
      <c r="M566" s="64"/>
      <c r="N566" s="45"/>
      <c r="O566" s="77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</row>
    <row r="567" spans="1:39">
      <c r="A567" s="45"/>
      <c r="B567" s="45"/>
      <c r="C567" s="46"/>
      <c r="D567" s="45"/>
      <c r="E567" s="45"/>
      <c r="F567" s="45"/>
      <c r="G567" s="45"/>
      <c r="H567" s="45"/>
      <c r="I567" s="45"/>
      <c r="J567" s="45"/>
      <c r="K567" s="45"/>
      <c r="L567" s="124"/>
      <c r="M567" s="64"/>
      <c r="N567" s="45"/>
      <c r="O567" s="77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</row>
    <row r="568" spans="1:39">
      <c r="A568" s="45"/>
      <c r="B568" s="45"/>
      <c r="C568" s="46"/>
      <c r="D568" s="45"/>
      <c r="E568" s="45"/>
      <c r="F568" s="45"/>
      <c r="G568" s="45"/>
      <c r="H568" s="45"/>
      <c r="I568" s="45"/>
      <c r="J568" s="45"/>
      <c r="K568" s="45"/>
      <c r="L568" s="124"/>
      <c r="M568" s="64"/>
      <c r="N568" s="45"/>
      <c r="O568" s="77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</row>
    <row r="569" spans="1:39">
      <c r="A569" s="45"/>
      <c r="B569" s="45"/>
      <c r="C569" s="46"/>
      <c r="D569" s="45"/>
      <c r="E569" s="45"/>
      <c r="F569" s="45"/>
      <c r="G569" s="45"/>
      <c r="H569" s="45"/>
      <c r="I569" s="45"/>
      <c r="J569" s="45"/>
      <c r="K569" s="45"/>
      <c r="L569" s="124"/>
      <c r="M569" s="64"/>
      <c r="N569" s="45"/>
      <c r="O569" s="77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</row>
    <row r="570" spans="1:39">
      <c r="A570" s="45"/>
      <c r="B570" s="45"/>
      <c r="C570" s="46"/>
      <c r="D570" s="45"/>
      <c r="E570" s="45"/>
      <c r="F570" s="45"/>
      <c r="G570" s="45"/>
      <c r="H570" s="45"/>
      <c r="I570" s="45"/>
      <c r="J570" s="45"/>
      <c r="K570" s="45"/>
      <c r="L570" s="124"/>
      <c r="M570" s="64"/>
      <c r="N570" s="45"/>
      <c r="O570" s="77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</row>
    <row r="571" spans="1:39">
      <c r="A571" s="45"/>
      <c r="B571" s="45"/>
      <c r="C571" s="46"/>
      <c r="D571" s="45"/>
      <c r="E571" s="45"/>
      <c r="F571" s="45"/>
      <c r="G571" s="45"/>
      <c r="H571" s="45"/>
      <c r="I571" s="45"/>
      <c r="J571" s="45"/>
      <c r="K571" s="45"/>
      <c r="L571" s="124"/>
      <c r="M571" s="64"/>
      <c r="N571" s="45"/>
      <c r="O571" s="77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</row>
    <row r="572" spans="1:39">
      <c r="A572" s="45"/>
      <c r="B572" s="45"/>
      <c r="C572" s="46"/>
      <c r="D572" s="45"/>
      <c r="E572" s="45"/>
      <c r="F572" s="45"/>
      <c r="G572" s="45"/>
      <c r="H572" s="45"/>
      <c r="I572" s="45"/>
      <c r="J572" s="45"/>
      <c r="K572" s="45"/>
      <c r="L572" s="124"/>
      <c r="M572" s="64"/>
      <c r="N572" s="45"/>
      <c r="O572" s="77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</row>
    <row r="573" spans="1:39">
      <c r="A573" s="45"/>
      <c r="B573" s="45"/>
      <c r="C573" s="46"/>
      <c r="D573" s="45"/>
      <c r="E573" s="45"/>
      <c r="F573" s="45"/>
      <c r="G573" s="45"/>
      <c r="H573" s="45"/>
      <c r="I573" s="45"/>
      <c r="J573" s="45"/>
      <c r="K573" s="45"/>
      <c r="L573" s="124"/>
      <c r="M573" s="64"/>
      <c r="N573" s="45"/>
      <c r="O573" s="77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</row>
    <row r="574" spans="1:39">
      <c r="A574" s="45"/>
      <c r="B574" s="45"/>
      <c r="C574" s="46"/>
      <c r="D574" s="45"/>
      <c r="E574" s="45"/>
      <c r="F574" s="45"/>
      <c r="G574" s="45"/>
      <c r="H574" s="45"/>
      <c r="I574" s="45"/>
      <c r="J574" s="45"/>
      <c r="K574" s="45"/>
      <c r="L574" s="124"/>
      <c r="M574" s="64"/>
      <c r="N574" s="45"/>
      <c r="O574" s="77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</row>
    <row r="575" spans="1:39">
      <c r="A575" s="45"/>
      <c r="B575" s="45"/>
      <c r="C575" s="46"/>
      <c r="D575" s="45"/>
      <c r="E575" s="45"/>
      <c r="F575" s="45"/>
      <c r="G575" s="45"/>
      <c r="H575" s="45"/>
      <c r="I575" s="45"/>
      <c r="J575" s="45"/>
      <c r="K575" s="45"/>
      <c r="L575" s="124"/>
      <c r="M575" s="64"/>
      <c r="N575" s="45"/>
      <c r="O575" s="77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</row>
    <row r="576" spans="1:39">
      <c r="A576" s="45"/>
      <c r="B576" s="45"/>
      <c r="C576" s="46"/>
      <c r="D576" s="45"/>
      <c r="E576" s="45"/>
      <c r="F576" s="45"/>
      <c r="G576" s="45"/>
      <c r="H576" s="45"/>
      <c r="I576" s="45"/>
      <c r="J576" s="45"/>
      <c r="K576" s="45"/>
      <c r="L576" s="124"/>
      <c r="M576" s="64"/>
      <c r="N576" s="45"/>
      <c r="O576" s="77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</row>
    <row r="577" spans="1:39">
      <c r="A577" s="45"/>
      <c r="B577" s="45"/>
      <c r="C577" s="46"/>
      <c r="D577" s="45"/>
      <c r="E577" s="45"/>
      <c r="F577" s="45"/>
      <c r="G577" s="45"/>
      <c r="H577" s="45"/>
      <c r="I577" s="45"/>
      <c r="J577" s="45"/>
      <c r="K577" s="45"/>
      <c r="L577" s="124"/>
      <c r="M577" s="64"/>
      <c r="N577" s="45"/>
      <c r="O577" s="77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</row>
    <row r="578" spans="1:39">
      <c r="A578" s="45"/>
      <c r="B578" s="45"/>
      <c r="C578" s="46"/>
      <c r="D578" s="45"/>
      <c r="E578" s="45"/>
      <c r="F578" s="45"/>
      <c r="G578" s="45"/>
      <c r="H578" s="45"/>
      <c r="I578" s="45"/>
      <c r="J578" s="45"/>
      <c r="K578" s="45"/>
      <c r="L578" s="124"/>
      <c r="M578" s="64"/>
      <c r="N578" s="45"/>
      <c r="O578" s="77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</row>
    <row r="579" spans="1:39">
      <c r="A579" s="45"/>
      <c r="B579" s="45"/>
      <c r="C579" s="46"/>
      <c r="D579" s="45"/>
      <c r="E579" s="45"/>
      <c r="F579" s="45"/>
      <c r="G579" s="45"/>
      <c r="H579" s="45"/>
      <c r="I579" s="45"/>
      <c r="J579" s="45"/>
      <c r="K579" s="45"/>
      <c r="L579" s="124"/>
      <c r="M579" s="64"/>
      <c r="N579" s="45"/>
      <c r="O579" s="77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</row>
    <row r="580" spans="1:39">
      <c r="A580" s="45"/>
      <c r="B580" s="45"/>
      <c r="C580" s="46"/>
      <c r="D580" s="45"/>
      <c r="E580" s="45"/>
      <c r="F580" s="45"/>
      <c r="G580" s="45"/>
      <c r="H580" s="45"/>
      <c r="I580" s="45"/>
      <c r="J580" s="45"/>
      <c r="K580" s="45"/>
      <c r="L580" s="124"/>
      <c r="M580" s="64"/>
      <c r="N580" s="45"/>
      <c r="O580" s="77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</row>
    <row r="581" spans="1:39">
      <c r="A581" s="45"/>
      <c r="B581" s="45"/>
      <c r="C581" s="46"/>
      <c r="D581" s="45"/>
      <c r="E581" s="45"/>
      <c r="F581" s="45"/>
      <c r="G581" s="45"/>
      <c r="H581" s="45"/>
      <c r="I581" s="45"/>
      <c r="J581" s="45"/>
      <c r="K581" s="45"/>
      <c r="L581" s="124"/>
      <c r="M581" s="64"/>
      <c r="N581" s="45"/>
      <c r="O581" s="77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</row>
    <row r="582" spans="1:39">
      <c r="A582" s="45"/>
      <c r="B582" s="45"/>
      <c r="C582" s="46"/>
      <c r="D582" s="45"/>
      <c r="E582" s="45"/>
      <c r="F582" s="45"/>
      <c r="G582" s="45"/>
      <c r="H582" s="45"/>
      <c r="I582" s="45"/>
      <c r="J582" s="45"/>
      <c r="K582" s="45"/>
      <c r="L582" s="124"/>
      <c r="M582" s="64"/>
      <c r="N582" s="45"/>
      <c r="O582" s="77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</row>
    <row r="583" spans="1:39">
      <c r="A583" s="45"/>
      <c r="B583" s="45"/>
      <c r="C583" s="46"/>
      <c r="D583" s="45"/>
      <c r="E583" s="45"/>
      <c r="F583" s="45"/>
      <c r="G583" s="45"/>
      <c r="H583" s="45"/>
      <c r="I583" s="45"/>
      <c r="J583" s="45"/>
      <c r="K583" s="45"/>
      <c r="L583" s="124"/>
      <c r="M583" s="64"/>
      <c r="N583" s="45"/>
      <c r="O583" s="77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</row>
    <row r="584" spans="1:39">
      <c r="A584" s="45"/>
      <c r="B584" s="45"/>
      <c r="C584" s="46"/>
      <c r="D584" s="45"/>
      <c r="E584" s="45"/>
      <c r="F584" s="45"/>
      <c r="G584" s="45"/>
      <c r="H584" s="45"/>
      <c r="I584" s="45"/>
      <c r="J584" s="45"/>
      <c r="K584" s="45"/>
      <c r="L584" s="124"/>
      <c r="M584" s="64"/>
      <c r="N584" s="45"/>
      <c r="O584" s="77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</row>
    <row r="585" spans="1:39">
      <c r="A585" s="45"/>
      <c r="B585" s="45"/>
      <c r="C585" s="46"/>
      <c r="D585" s="45"/>
      <c r="E585" s="45"/>
      <c r="F585" s="45"/>
      <c r="G585" s="45"/>
      <c r="H585" s="45"/>
      <c r="I585" s="45"/>
      <c r="J585" s="45"/>
      <c r="K585" s="45"/>
      <c r="L585" s="124"/>
      <c r="M585" s="64"/>
      <c r="N585" s="45"/>
      <c r="O585" s="77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</row>
    <row r="586" spans="1:39">
      <c r="A586" s="45"/>
      <c r="B586" s="45"/>
      <c r="C586" s="46"/>
      <c r="D586" s="45"/>
      <c r="E586" s="45"/>
      <c r="F586" s="45"/>
      <c r="G586" s="45"/>
      <c r="H586" s="45"/>
      <c r="I586" s="45"/>
      <c r="J586" s="45"/>
      <c r="K586" s="45"/>
      <c r="L586" s="124"/>
      <c r="M586" s="64"/>
      <c r="N586" s="45"/>
      <c r="O586" s="77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</row>
    <row r="587" spans="1:39">
      <c r="A587" s="45"/>
      <c r="B587" s="45"/>
      <c r="C587" s="46"/>
      <c r="D587" s="45"/>
      <c r="E587" s="45"/>
      <c r="F587" s="45"/>
      <c r="G587" s="45"/>
      <c r="H587" s="45"/>
      <c r="I587" s="45"/>
      <c r="J587" s="45"/>
      <c r="K587" s="45"/>
      <c r="L587" s="124"/>
      <c r="M587" s="64"/>
      <c r="N587" s="45"/>
      <c r="O587" s="77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</row>
    <row r="588" spans="1:39">
      <c r="A588" s="45"/>
      <c r="B588" s="45"/>
      <c r="C588" s="46"/>
      <c r="D588" s="45"/>
      <c r="E588" s="45"/>
      <c r="F588" s="45"/>
      <c r="G588" s="45"/>
      <c r="H588" s="45"/>
      <c r="I588" s="45"/>
      <c r="J588" s="45"/>
      <c r="K588" s="45"/>
      <c r="L588" s="124"/>
      <c r="M588" s="64"/>
      <c r="N588" s="45"/>
      <c r="O588" s="77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</row>
    <row r="589" spans="1:39">
      <c r="A589" s="45"/>
      <c r="B589" s="45"/>
      <c r="C589" s="46"/>
      <c r="D589" s="45"/>
      <c r="E589" s="45"/>
      <c r="F589" s="45"/>
      <c r="G589" s="45"/>
      <c r="H589" s="45"/>
      <c r="I589" s="45"/>
      <c r="J589" s="45"/>
      <c r="K589" s="45"/>
      <c r="L589" s="124"/>
      <c r="M589" s="64"/>
      <c r="N589" s="45"/>
      <c r="O589" s="77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</row>
    <row r="590" spans="1:39">
      <c r="A590" s="45"/>
      <c r="B590" s="45"/>
      <c r="C590" s="46"/>
      <c r="D590" s="45"/>
      <c r="E590" s="45"/>
      <c r="F590" s="45"/>
      <c r="G590" s="45"/>
      <c r="H590" s="45"/>
      <c r="I590" s="45"/>
      <c r="J590" s="45"/>
      <c r="K590" s="45"/>
      <c r="L590" s="124"/>
      <c r="M590" s="64"/>
      <c r="N590" s="45"/>
      <c r="O590" s="77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</row>
    <row r="591" spans="1:39">
      <c r="A591" s="45"/>
      <c r="B591" s="45"/>
      <c r="C591" s="46"/>
      <c r="D591" s="45"/>
      <c r="E591" s="45"/>
      <c r="F591" s="45"/>
      <c r="G591" s="45"/>
      <c r="H591" s="45"/>
      <c r="I591" s="45"/>
      <c r="J591" s="45"/>
      <c r="K591" s="45"/>
      <c r="L591" s="124"/>
      <c r="M591" s="64"/>
      <c r="N591" s="45"/>
      <c r="O591" s="77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</row>
    <row r="592" spans="1:39">
      <c r="A592" s="45"/>
      <c r="B592" s="45"/>
      <c r="C592" s="46"/>
      <c r="D592" s="45"/>
      <c r="E592" s="45"/>
      <c r="F592" s="45"/>
      <c r="G592" s="45"/>
      <c r="H592" s="45"/>
      <c r="I592" s="45"/>
      <c r="J592" s="45"/>
      <c r="K592" s="45"/>
      <c r="L592" s="124"/>
      <c r="M592" s="64"/>
      <c r="N592" s="45"/>
      <c r="O592" s="77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</row>
    <row r="593" spans="1:39">
      <c r="A593" s="45"/>
      <c r="B593" s="45"/>
      <c r="C593" s="46"/>
      <c r="D593" s="45"/>
      <c r="E593" s="45"/>
      <c r="F593" s="45"/>
      <c r="G593" s="45"/>
      <c r="H593" s="45"/>
      <c r="I593" s="45"/>
      <c r="J593" s="45"/>
      <c r="K593" s="45"/>
      <c r="L593" s="124"/>
      <c r="M593" s="64"/>
      <c r="N593" s="45"/>
      <c r="O593" s="77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</row>
    <row r="594" spans="1:39">
      <c r="A594" s="45"/>
      <c r="B594" s="45"/>
      <c r="C594" s="46"/>
      <c r="D594" s="45"/>
      <c r="E594" s="45"/>
      <c r="F594" s="45"/>
      <c r="G594" s="45"/>
      <c r="H594" s="45"/>
      <c r="I594" s="45"/>
      <c r="J594" s="45"/>
      <c r="K594" s="45"/>
      <c r="L594" s="124"/>
      <c r="M594" s="64"/>
      <c r="N594" s="45"/>
      <c r="O594" s="77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</row>
    <row r="595" spans="1:39">
      <c r="A595" s="45"/>
      <c r="B595" s="45"/>
      <c r="C595" s="46"/>
      <c r="D595" s="45"/>
      <c r="E595" s="45"/>
      <c r="F595" s="45"/>
      <c r="G595" s="45"/>
      <c r="H595" s="45"/>
      <c r="I595" s="45"/>
      <c r="J595" s="45"/>
      <c r="K595" s="45"/>
      <c r="L595" s="124"/>
      <c r="M595" s="64"/>
      <c r="N595" s="45"/>
      <c r="O595" s="77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</row>
    <row r="596" spans="1:39">
      <c r="A596" s="45"/>
      <c r="B596" s="45"/>
      <c r="C596" s="46"/>
      <c r="D596" s="45"/>
      <c r="E596" s="45"/>
      <c r="F596" s="45"/>
      <c r="G596" s="45"/>
      <c r="H596" s="45"/>
      <c r="I596" s="45"/>
      <c r="J596" s="45"/>
      <c r="K596" s="45"/>
      <c r="L596" s="124"/>
      <c r="M596" s="64"/>
      <c r="N596" s="45"/>
      <c r="O596" s="77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</row>
    <row r="597" spans="1:39">
      <c r="A597" s="45"/>
      <c r="B597" s="45"/>
      <c r="C597" s="46"/>
      <c r="D597" s="45"/>
      <c r="E597" s="45"/>
      <c r="F597" s="45"/>
      <c r="G597" s="45"/>
      <c r="H597" s="45"/>
      <c r="I597" s="45"/>
      <c r="J597" s="45"/>
      <c r="K597" s="45"/>
      <c r="L597" s="124"/>
      <c r="M597" s="64"/>
      <c r="N597" s="45"/>
      <c r="O597" s="77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</row>
    <row r="598" spans="1:39">
      <c r="A598" s="45"/>
      <c r="B598" s="45"/>
      <c r="C598" s="46"/>
      <c r="D598" s="45"/>
      <c r="E598" s="45"/>
      <c r="F598" s="45"/>
      <c r="G598" s="45"/>
      <c r="H598" s="45"/>
      <c r="I598" s="45"/>
      <c r="J598" s="45"/>
      <c r="K598" s="45"/>
      <c r="L598" s="124"/>
      <c r="M598" s="64"/>
      <c r="N598" s="45"/>
      <c r="O598" s="77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</row>
    <row r="599" spans="1:39">
      <c r="A599" s="45"/>
      <c r="B599" s="45"/>
      <c r="C599" s="46"/>
      <c r="D599" s="45"/>
      <c r="E599" s="45"/>
      <c r="F599" s="45"/>
      <c r="G599" s="45"/>
      <c r="H599" s="45"/>
      <c r="I599" s="45"/>
      <c r="J599" s="45"/>
      <c r="K599" s="45"/>
      <c r="L599" s="124"/>
      <c r="M599" s="64"/>
      <c r="N599" s="45"/>
      <c r="O599" s="77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</row>
    <row r="600" spans="1:39">
      <c r="A600" s="45"/>
      <c r="B600" s="45"/>
      <c r="C600" s="46"/>
      <c r="D600" s="45"/>
      <c r="E600" s="45"/>
      <c r="F600" s="45"/>
      <c r="G600" s="45"/>
      <c r="H600" s="45"/>
      <c r="I600" s="45"/>
      <c r="J600" s="45"/>
      <c r="K600" s="45"/>
      <c r="L600" s="124"/>
      <c r="M600" s="64"/>
      <c r="N600" s="45"/>
      <c r="O600" s="77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</row>
    <row r="601" spans="1:39">
      <c r="A601" s="45"/>
      <c r="B601" s="45"/>
      <c r="C601" s="46"/>
      <c r="D601" s="45"/>
      <c r="E601" s="45"/>
      <c r="F601" s="45"/>
      <c r="G601" s="45"/>
      <c r="H601" s="45"/>
      <c r="I601" s="45"/>
      <c r="J601" s="45"/>
      <c r="K601" s="45"/>
      <c r="L601" s="124"/>
      <c r="M601" s="64"/>
      <c r="N601" s="45"/>
      <c r="O601" s="77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</row>
    <row r="602" spans="1:39">
      <c r="A602" s="45"/>
      <c r="B602" s="45"/>
      <c r="C602" s="46"/>
      <c r="D602" s="45"/>
      <c r="E602" s="45"/>
      <c r="F602" s="45"/>
      <c r="G602" s="45"/>
      <c r="H602" s="45"/>
      <c r="I602" s="45"/>
      <c r="J602" s="45"/>
      <c r="K602" s="45"/>
      <c r="L602" s="124"/>
      <c r="M602" s="64"/>
      <c r="N602" s="45"/>
      <c r="O602" s="77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</row>
    <row r="603" spans="1:39">
      <c r="A603" s="45"/>
      <c r="B603" s="45"/>
      <c r="C603" s="46"/>
      <c r="D603" s="45"/>
      <c r="E603" s="45"/>
      <c r="F603" s="45"/>
      <c r="G603" s="45"/>
      <c r="H603" s="45"/>
      <c r="I603" s="45"/>
      <c r="J603" s="45"/>
      <c r="K603" s="45"/>
      <c r="L603" s="124"/>
      <c r="M603" s="64"/>
      <c r="N603" s="45"/>
      <c r="O603" s="77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</row>
    <row r="604" spans="1:39">
      <c r="A604" s="45"/>
      <c r="B604" s="45"/>
      <c r="C604" s="46"/>
      <c r="D604" s="45"/>
      <c r="E604" s="45"/>
      <c r="F604" s="45"/>
      <c r="G604" s="45"/>
      <c r="H604" s="45"/>
      <c r="I604" s="45"/>
      <c r="J604" s="45"/>
      <c r="K604" s="45"/>
      <c r="L604" s="124"/>
      <c r="M604" s="64"/>
      <c r="N604" s="45"/>
      <c r="O604" s="77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</row>
    <row r="605" spans="1:39">
      <c r="A605" s="45"/>
      <c r="B605" s="45"/>
      <c r="C605" s="46"/>
      <c r="D605" s="45"/>
      <c r="E605" s="45"/>
      <c r="F605" s="45"/>
      <c r="G605" s="45"/>
      <c r="H605" s="45"/>
      <c r="I605" s="45"/>
      <c r="J605" s="45"/>
      <c r="K605" s="45"/>
      <c r="L605" s="124"/>
      <c r="M605" s="64"/>
      <c r="N605" s="45"/>
      <c r="O605" s="77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</row>
    <row r="606" spans="1:39">
      <c r="A606" s="45"/>
      <c r="B606" s="45"/>
      <c r="C606" s="46"/>
      <c r="D606" s="45"/>
      <c r="E606" s="45"/>
      <c r="F606" s="45"/>
      <c r="G606" s="45"/>
      <c r="H606" s="45"/>
      <c r="I606" s="45"/>
      <c r="J606" s="45"/>
      <c r="K606" s="45"/>
      <c r="L606" s="124"/>
      <c r="M606" s="64"/>
      <c r="N606" s="45"/>
      <c r="O606" s="77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</row>
    <row r="607" spans="1:39">
      <c r="A607" s="45"/>
      <c r="B607" s="45"/>
      <c r="C607" s="46"/>
      <c r="D607" s="45"/>
      <c r="E607" s="45"/>
      <c r="F607" s="45"/>
      <c r="G607" s="45"/>
      <c r="H607" s="45"/>
      <c r="I607" s="45"/>
      <c r="J607" s="45"/>
      <c r="K607" s="45"/>
      <c r="L607" s="124"/>
      <c r="M607" s="64"/>
      <c r="N607" s="45"/>
      <c r="O607" s="77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</row>
    <row r="608" spans="1:39">
      <c r="A608" s="45"/>
      <c r="B608" s="45"/>
      <c r="C608" s="46"/>
      <c r="D608" s="45"/>
      <c r="E608" s="45"/>
      <c r="F608" s="45"/>
      <c r="G608" s="45"/>
      <c r="H608" s="45"/>
      <c r="I608" s="45"/>
      <c r="J608" s="45"/>
      <c r="K608" s="45"/>
      <c r="L608" s="124"/>
      <c r="M608" s="64"/>
      <c r="N608" s="45"/>
      <c r="O608" s="77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</row>
    <row r="609" spans="1:39">
      <c r="A609" s="45"/>
      <c r="B609" s="45"/>
      <c r="C609" s="46"/>
      <c r="D609" s="45"/>
      <c r="E609" s="45"/>
      <c r="F609" s="45"/>
      <c r="G609" s="45"/>
      <c r="H609" s="45"/>
      <c r="I609" s="45"/>
      <c r="J609" s="45"/>
      <c r="K609" s="45"/>
      <c r="L609" s="124"/>
      <c r="M609" s="64"/>
      <c r="N609" s="45"/>
      <c r="O609" s="77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</row>
    <row r="610" spans="1:39">
      <c r="A610" s="45"/>
      <c r="B610" s="45"/>
      <c r="C610" s="46"/>
      <c r="D610" s="45"/>
      <c r="E610" s="45"/>
      <c r="F610" s="45"/>
      <c r="G610" s="45"/>
      <c r="H610" s="45"/>
      <c r="I610" s="45"/>
      <c r="J610" s="45"/>
      <c r="K610" s="45"/>
      <c r="L610" s="124"/>
      <c r="M610" s="64"/>
      <c r="N610" s="45"/>
      <c r="O610" s="77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</row>
    <row r="611" spans="1:39">
      <c r="A611" s="45"/>
      <c r="B611" s="45"/>
      <c r="C611" s="46"/>
      <c r="D611" s="45"/>
      <c r="E611" s="45"/>
      <c r="F611" s="45"/>
      <c r="G611" s="45"/>
      <c r="H611" s="45"/>
      <c r="I611" s="45"/>
      <c r="J611" s="45"/>
      <c r="K611" s="45"/>
      <c r="L611" s="124"/>
      <c r="M611" s="64"/>
      <c r="N611" s="45"/>
      <c r="O611" s="77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</row>
    <row r="612" spans="1:39">
      <c r="A612" s="45"/>
      <c r="B612" s="45"/>
      <c r="C612" s="46"/>
      <c r="D612" s="45"/>
      <c r="E612" s="45"/>
      <c r="F612" s="45"/>
      <c r="G612" s="45"/>
      <c r="H612" s="45"/>
      <c r="I612" s="45"/>
      <c r="J612" s="45"/>
      <c r="K612" s="45"/>
      <c r="L612" s="124"/>
      <c r="M612" s="64"/>
      <c r="N612" s="45"/>
      <c r="O612" s="77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</row>
    <row r="613" spans="1:39">
      <c r="A613" s="45"/>
      <c r="B613" s="45"/>
      <c r="C613" s="46"/>
      <c r="D613" s="45"/>
      <c r="E613" s="45"/>
      <c r="F613" s="45"/>
      <c r="G613" s="45"/>
      <c r="H613" s="45"/>
      <c r="I613" s="45"/>
      <c r="J613" s="45"/>
      <c r="K613" s="45"/>
      <c r="L613" s="124"/>
      <c r="M613" s="64"/>
      <c r="N613" s="45"/>
      <c r="O613" s="77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</row>
    <row r="614" spans="1:39">
      <c r="A614" s="45"/>
      <c r="B614" s="45"/>
      <c r="C614" s="46"/>
      <c r="D614" s="45"/>
      <c r="E614" s="45"/>
      <c r="F614" s="45"/>
      <c r="G614" s="45"/>
      <c r="H614" s="45"/>
      <c r="I614" s="45"/>
      <c r="J614" s="45"/>
      <c r="K614" s="45"/>
      <c r="L614" s="124"/>
      <c r="M614" s="64"/>
      <c r="N614" s="45"/>
      <c r="O614" s="77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</row>
    <row r="615" spans="1:39">
      <c r="A615" s="45"/>
      <c r="B615" s="45"/>
      <c r="C615" s="46"/>
      <c r="D615" s="45"/>
      <c r="E615" s="45"/>
      <c r="F615" s="45"/>
      <c r="G615" s="45"/>
      <c r="H615" s="45"/>
      <c r="I615" s="45"/>
      <c r="J615" s="45"/>
      <c r="K615" s="45"/>
      <c r="L615" s="124"/>
      <c r="M615" s="64"/>
      <c r="N615" s="45"/>
      <c r="O615" s="77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</row>
    <row r="616" spans="1:39">
      <c r="A616" s="45"/>
      <c r="B616" s="45"/>
      <c r="C616" s="46"/>
      <c r="D616" s="45"/>
      <c r="E616" s="45"/>
      <c r="F616" s="45"/>
      <c r="G616" s="45"/>
      <c r="H616" s="45"/>
      <c r="I616" s="45"/>
      <c r="J616" s="45"/>
      <c r="K616" s="45"/>
      <c r="L616" s="124"/>
      <c r="M616" s="64"/>
      <c r="N616" s="45"/>
      <c r="O616" s="77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</row>
    <row r="617" spans="1:39">
      <c r="A617" s="45"/>
      <c r="B617" s="45"/>
      <c r="C617" s="46"/>
      <c r="D617" s="45"/>
      <c r="E617" s="45"/>
      <c r="F617" s="45"/>
      <c r="G617" s="45"/>
      <c r="H617" s="45"/>
      <c r="I617" s="45"/>
      <c r="J617" s="45"/>
      <c r="K617" s="45"/>
      <c r="L617" s="124"/>
      <c r="M617" s="64"/>
      <c r="N617" s="45"/>
      <c r="O617" s="77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</row>
    <row r="618" spans="1:39">
      <c r="A618" s="45"/>
      <c r="B618" s="45"/>
      <c r="C618" s="46"/>
      <c r="D618" s="45"/>
      <c r="E618" s="45"/>
      <c r="F618" s="45"/>
      <c r="G618" s="45"/>
      <c r="H618" s="45"/>
      <c r="I618" s="45"/>
      <c r="J618" s="45"/>
      <c r="K618" s="45"/>
      <c r="L618" s="124"/>
      <c r="M618" s="64"/>
      <c r="N618" s="45"/>
      <c r="O618" s="77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</row>
    <row r="619" spans="1:39">
      <c r="A619" s="45"/>
      <c r="B619" s="45"/>
      <c r="C619" s="46"/>
      <c r="D619" s="45"/>
      <c r="E619" s="45"/>
      <c r="F619" s="45"/>
      <c r="G619" s="45"/>
      <c r="H619" s="45"/>
      <c r="I619" s="45"/>
      <c r="J619" s="45"/>
      <c r="K619" s="45"/>
      <c r="L619" s="124"/>
      <c r="M619" s="64"/>
      <c r="N619" s="45"/>
      <c r="O619" s="77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</row>
    <row r="620" spans="1:39">
      <c r="A620" s="45"/>
      <c r="B620" s="45"/>
      <c r="C620" s="46"/>
      <c r="D620" s="45"/>
      <c r="E620" s="45"/>
      <c r="F620" s="45"/>
      <c r="G620" s="45"/>
      <c r="H620" s="45"/>
      <c r="I620" s="45"/>
      <c r="J620" s="45"/>
      <c r="K620" s="45"/>
      <c r="L620" s="124"/>
      <c r="M620" s="64"/>
      <c r="N620" s="45"/>
      <c r="O620" s="77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</row>
    <row r="621" spans="1:39">
      <c r="A621" s="45"/>
      <c r="B621" s="45"/>
      <c r="C621" s="46"/>
      <c r="D621" s="45"/>
      <c r="E621" s="45"/>
      <c r="F621" s="45"/>
      <c r="G621" s="45"/>
      <c r="H621" s="45"/>
      <c r="I621" s="45"/>
      <c r="J621" s="45"/>
      <c r="K621" s="45"/>
      <c r="L621" s="124"/>
      <c r="M621" s="64"/>
      <c r="N621" s="45"/>
      <c r="O621" s="77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</row>
    <row r="622" spans="1:39">
      <c r="A622" s="45"/>
      <c r="B622" s="45"/>
      <c r="C622" s="46"/>
      <c r="D622" s="45"/>
      <c r="E622" s="45"/>
      <c r="F622" s="45"/>
      <c r="G622" s="45"/>
      <c r="H622" s="45"/>
      <c r="I622" s="45"/>
      <c r="J622" s="45"/>
      <c r="K622" s="45"/>
      <c r="L622" s="124"/>
      <c r="M622" s="64"/>
      <c r="N622" s="45"/>
      <c r="O622" s="77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</row>
    <row r="623" spans="1:39">
      <c r="A623" s="45"/>
      <c r="B623" s="45"/>
      <c r="C623" s="46"/>
      <c r="D623" s="45"/>
      <c r="E623" s="45"/>
      <c r="F623" s="45"/>
      <c r="G623" s="45"/>
      <c r="H623" s="45"/>
      <c r="I623" s="45"/>
      <c r="J623" s="45"/>
      <c r="K623" s="45"/>
      <c r="L623" s="124"/>
      <c r="M623" s="64"/>
      <c r="N623" s="45"/>
      <c r="O623" s="77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</row>
    <row r="624" spans="1:39">
      <c r="A624" s="45"/>
      <c r="B624" s="45"/>
      <c r="C624" s="46"/>
      <c r="D624" s="45"/>
      <c r="E624" s="45"/>
      <c r="F624" s="45"/>
      <c r="G624" s="45"/>
      <c r="H624" s="45"/>
      <c r="I624" s="45"/>
      <c r="J624" s="45"/>
      <c r="K624" s="45"/>
      <c r="L624" s="124"/>
      <c r="M624" s="64"/>
      <c r="N624" s="45"/>
      <c r="O624" s="77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</row>
    <row r="625" spans="1:39">
      <c r="A625" s="45"/>
      <c r="B625" s="45"/>
      <c r="C625" s="46"/>
      <c r="D625" s="45"/>
      <c r="E625" s="45"/>
      <c r="F625" s="45"/>
      <c r="G625" s="45"/>
      <c r="H625" s="45"/>
      <c r="I625" s="45"/>
      <c r="J625" s="45"/>
      <c r="K625" s="45"/>
      <c r="L625" s="124"/>
      <c r="M625" s="64"/>
      <c r="N625" s="45"/>
      <c r="O625" s="77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</row>
    <row r="626" spans="1:39">
      <c r="A626" s="45"/>
      <c r="B626" s="45"/>
      <c r="C626" s="46"/>
      <c r="D626" s="45"/>
      <c r="E626" s="45"/>
      <c r="F626" s="45"/>
      <c r="G626" s="45"/>
      <c r="H626" s="45"/>
      <c r="I626" s="45"/>
      <c r="J626" s="45"/>
      <c r="K626" s="45"/>
      <c r="L626" s="124"/>
      <c r="M626" s="64"/>
      <c r="N626" s="45"/>
      <c r="O626" s="77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</row>
    <row r="627" spans="1:39">
      <c r="A627" s="45"/>
      <c r="B627" s="45"/>
      <c r="C627" s="46"/>
      <c r="D627" s="45"/>
      <c r="E627" s="45"/>
      <c r="F627" s="45"/>
      <c r="G627" s="45"/>
      <c r="H627" s="45"/>
      <c r="I627" s="45"/>
      <c r="J627" s="45"/>
      <c r="K627" s="45"/>
      <c r="L627" s="124"/>
      <c r="M627" s="64"/>
      <c r="N627" s="45"/>
      <c r="O627" s="77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</row>
    <row r="628" spans="1:39">
      <c r="A628" s="45"/>
      <c r="B628" s="45"/>
      <c r="C628" s="46"/>
      <c r="D628" s="45"/>
      <c r="E628" s="45"/>
      <c r="F628" s="45"/>
      <c r="G628" s="45"/>
      <c r="H628" s="45"/>
      <c r="I628" s="45"/>
      <c r="J628" s="45"/>
      <c r="K628" s="45"/>
      <c r="L628" s="124"/>
      <c r="M628" s="64"/>
      <c r="N628" s="45"/>
      <c r="O628" s="77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</row>
    <row r="629" spans="1:39">
      <c r="A629" s="45"/>
      <c r="B629" s="45"/>
      <c r="C629" s="46"/>
      <c r="D629" s="45"/>
      <c r="E629" s="45"/>
      <c r="F629" s="45"/>
      <c r="G629" s="45"/>
      <c r="H629" s="45"/>
      <c r="I629" s="45"/>
      <c r="J629" s="45"/>
      <c r="K629" s="45"/>
      <c r="L629" s="124"/>
      <c r="M629" s="64"/>
      <c r="N629" s="45"/>
      <c r="O629" s="77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</row>
    <row r="630" spans="1:39">
      <c r="A630" s="45"/>
      <c r="B630" s="45"/>
      <c r="C630" s="46"/>
      <c r="D630" s="45"/>
      <c r="E630" s="45"/>
      <c r="F630" s="45"/>
      <c r="G630" s="45"/>
      <c r="H630" s="45"/>
      <c r="I630" s="45"/>
      <c r="J630" s="45"/>
      <c r="K630" s="45"/>
      <c r="L630" s="124"/>
      <c r="M630" s="64"/>
      <c r="N630" s="45"/>
      <c r="O630" s="77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</row>
    <row r="631" spans="1:39">
      <c r="A631" s="45"/>
      <c r="B631" s="45"/>
      <c r="C631" s="46"/>
      <c r="D631" s="45"/>
      <c r="E631" s="45"/>
      <c r="F631" s="45"/>
      <c r="G631" s="45"/>
      <c r="H631" s="45"/>
      <c r="I631" s="45"/>
      <c r="J631" s="45"/>
      <c r="K631" s="45"/>
      <c r="L631" s="124"/>
      <c r="M631" s="64"/>
      <c r="N631" s="45"/>
      <c r="O631" s="77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</row>
    <row r="632" spans="1:39">
      <c r="A632" s="45"/>
      <c r="B632" s="45"/>
      <c r="C632" s="46"/>
      <c r="D632" s="45"/>
      <c r="E632" s="45"/>
      <c r="F632" s="45"/>
      <c r="G632" s="45"/>
      <c r="H632" s="45"/>
      <c r="I632" s="45"/>
      <c r="J632" s="45"/>
      <c r="K632" s="45"/>
      <c r="L632" s="124"/>
      <c r="M632" s="64"/>
      <c r="N632" s="45"/>
      <c r="O632" s="77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</row>
    <row r="633" spans="1:39">
      <c r="A633" s="45"/>
      <c r="B633" s="45"/>
      <c r="C633" s="46"/>
      <c r="D633" s="45"/>
      <c r="E633" s="45"/>
      <c r="F633" s="45"/>
      <c r="G633" s="45"/>
      <c r="H633" s="45"/>
      <c r="I633" s="45"/>
      <c r="J633" s="45"/>
      <c r="K633" s="45"/>
      <c r="L633" s="124"/>
      <c r="M633" s="64"/>
      <c r="N633" s="45"/>
      <c r="O633" s="77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</row>
    <row r="634" spans="1:39">
      <c r="A634" s="45"/>
      <c r="B634" s="45"/>
      <c r="C634" s="46"/>
      <c r="D634" s="45"/>
      <c r="E634" s="45"/>
      <c r="F634" s="45"/>
      <c r="G634" s="45"/>
      <c r="H634" s="45"/>
      <c r="I634" s="45"/>
      <c r="J634" s="45"/>
      <c r="K634" s="45"/>
      <c r="L634" s="124"/>
      <c r="M634" s="64"/>
      <c r="N634" s="45"/>
      <c r="O634" s="77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</row>
    <row r="635" spans="1:39">
      <c r="A635" s="45"/>
      <c r="B635" s="45"/>
      <c r="C635" s="46"/>
      <c r="D635" s="45"/>
      <c r="E635" s="45"/>
      <c r="F635" s="45"/>
      <c r="G635" s="45"/>
      <c r="H635" s="45"/>
      <c r="I635" s="45"/>
      <c r="J635" s="45"/>
      <c r="K635" s="45"/>
      <c r="L635" s="124"/>
      <c r="M635" s="64"/>
      <c r="N635" s="45"/>
      <c r="O635" s="77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</row>
    <row r="636" spans="1:39">
      <c r="A636" s="45"/>
      <c r="B636" s="45"/>
      <c r="C636" s="46"/>
      <c r="D636" s="45"/>
      <c r="E636" s="45"/>
      <c r="F636" s="45"/>
      <c r="G636" s="45"/>
      <c r="H636" s="45"/>
      <c r="I636" s="45"/>
      <c r="J636" s="45"/>
      <c r="K636" s="45"/>
      <c r="L636" s="124"/>
      <c r="M636" s="64"/>
      <c r="N636" s="45"/>
      <c r="O636" s="77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</row>
    <row r="637" spans="1:39">
      <c r="A637" s="45"/>
      <c r="B637" s="45"/>
      <c r="C637" s="46"/>
      <c r="D637" s="45"/>
      <c r="E637" s="45"/>
      <c r="F637" s="45"/>
      <c r="G637" s="45"/>
      <c r="H637" s="45"/>
      <c r="I637" s="45"/>
      <c r="J637" s="45"/>
      <c r="K637" s="45"/>
      <c r="L637" s="124"/>
      <c r="M637" s="64"/>
      <c r="N637" s="45"/>
      <c r="O637" s="77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</row>
    <row r="638" spans="1:39">
      <c r="A638" s="45"/>
      <c r="B638" s="45"/>
      <c r="C638" s="46"/>
      <c r="D638" s="45"/>
      <c r="E638" s="45"/>
      <c r="F638" s="45"/>
      <c r="G638" s="45"/>
      <c r="H638" s="45"/>
      <c r="I638" s="45"/>
      <c r="J638" s="45"/>
      <c r="K638" s="45"/>
      <c r="L638" s="124"/>
      <c r="M638" s="64"/>
      <c r="N638" s="45"/>
      <c r="O638" s="77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</row>
    <row r="639" spans="1:39">
      <c r="A639" s="45"/>
      <c r="B639" s="45"/>
      <c r="C639" s="46"/>
      <c r="D639" s="45"/>
      <c r="E639" s="45"/>
      <c r="F639" s="45"/>
      <c r="G639" s="45"/>
      <c r="H639" s="45"/>
      <c r="I639" s="45"/>
      <c r="J639" s="45"/>
      <c r="K639" s="45"/>
      <c r="L639" s="124"/>
      <c r="M639" s="64"/>
      <c r="N639" s="45"/>
      <c r="O639" s="77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</row>
    <row r="640" spans="1:39">
      <c r="A640" s="45"/>
      <c r="B640" s="45"/>
      <c r="C640" s="46"/>
      <c r="D640" s="45"/>
      <c r="E640" s="45"/>
      <c r="F640" s="45"/>
      <c r="G640" s="45"/>
      <c r="H640" s="45"/>
      <c r="I640" s="45"/>
      <c r="J640" s="45"/>
      <c r="K640" s="45"/>
      <c r="L640" s="124"/>
      <c r="M640" s="64"/>
      <c r="N640" s="45"/>
      <c r="O640" s="77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</row>
    <row r="641" spans="1:39">
      <c r="A641" s="45"/>
      <c r="B641" s="45"/>
      <c r="C641" s="46"/>
      <c r="D641" s="45"/>
      <c r="E641" s="45"/>
      <c r="F641" s="45"/>
      <c r="G641" s="45"/>
      <c r="H641" s="45"/>
      <c r="I641" s="45"/>
      <c r="J641" s="45"/>
      <c r="K641" s="45"/>
      <c r="L641" s="124"/>
      <c r="M641" s="64"/>
      <c r="N641" s="45"/>
      <c r="O641" s="77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</row>
    <row r="642" spans="1:39">
      <c r="A642" s="45"/>
      <c r="B642" s="45"/>
      <c r="C642" s="46"/>
      <c r="D642" s="45"/>
      <c r="E642" s="45"/>
      <c r="F642" s="45"/>
      <c r="G642" s="45"/>
      <c r="H642" s="45"/>
      <c r="I642" s="45"/>
      <c r="J642" s="45"/>
      <c r="K642" s="45"/>
      <c r="L642" s="124"/>
      <c r="M642" s="64"/>
      <c r="N642" s="45"/>
      <c r="O642" s="77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</row>
    <row r="643" spans="1:39">
      <c r="A643" s="45"/>
      <c r="B643" s="45"/>
      <c r="C643" s="46"/>
      <c r="D643" s="45"/>
      <c r="E643" s="45"/>
      <c r="F643" s="45"/>
      <c r="G643" s="45"/>
      <c r="H643" s="45"/>
      <c r="I643" s="45"/>
      <c r="J643" s="45"/>
      <c r="K643" s="45"/>
      <c r="L643" s="124"/>
      <c r="M643" s="64"/>
      <c r="N643" s="45"/>
      <c r="O643" s="77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</row>
    <row r="644" spans="1:39">
      <c r="L644" s="122"/>
      <c r="M644" s="123"/>
    </row>
    <row r="645" spans="1:39">
      <c r="L645" s="122"/>
      <c r="M645" s="123"/>
    </row>
    <row r="646" spans="1:39">
      <c r="L646" s="122"/>
      <c r="M646" s="123"/>
    </row>
    <row r="647" spans="1:39">
      <c r="L647" s="122"/>
      <c r="M647" s="123"/>
    </row>
    <row r="648" spans="1:39">
      <c r="L648" s="122"/>
      <c r="M648" s="123"/>
    </row>
    <row r="649" spans="1:39">
      <c r="L649" s="122"/>
      <c r="M649" s="123"/>
    </row>
    <row r="650" spans="1:39">
      <c r="L650" s="122"/>
      <c r="M650" s="123"/>
    </row>
    <row r="651" spans="1:39">
      <c r="L651" s="122"/>
      <c r="M651" s="123"/>
    </row>
    <row r="652" spans="1:39">
      <c r="L652" s="122"/>
      <c r="M652" s="123"/>
    </row>
    <row r="653" spans="1:39">
      <c r="L653" s="122"/>
      <c r="M653" s="123"/>
    </row>
    <row r="654" spans="1:39">
      <c r="L654" s="122"/>
      <c r="M654" s="123"/>
    </row>
    <row r="655" spans="1:39">
      <c r="L655" s="122"/>
      <c r="M655" s="123"/>
    </row>
    <row r="656" spans="1:39">
      <c r="L656" s="122"/>
      <c r="M656" s="123"/>
    </row>
    <row r="657" spans="12:13">
      <c r="L657" s="122"/>
      <c r="M657" s="123"/>
    </row>
    <row r="658" spans="12:13">
      <c r="L658" s="122"/>
      <c r="M658" s="123"/>
    </row>
    <row r="659" spans="12:13">
      <c r="L659" s="122"/>
      <c r="M659" s="123"/>
    </row>
    <row r="660" spans="12:13">
      <c r="L660" s="122"/>
      <c r="M660" s="123"/>
    </row>
    <row r="661" spans="12:13">
      <c r="L661" s="80"/>
      <c r="M661" s="81"/>
    </row>
    <row r="662" spans="12:13">
      <c r="L662" s="80"/>
      <c r="M662" s="81"/>
    </row>
    <row r="663" spans="12:13">
      <c r="L663" s="80"/>
      <c r="M663" s="81"/>
    </row>
    <row r="664" spans="12:13">
      <c r="L664" s="80"/>
      <c r="M664" s="81"/>
    </row>
    <row r="665" spans="12:13">
      <c r="L665" s="80"/>
      <c r="M665" s="81"/>
    </row>
    <row r="666" spans="12:13">
      <c r="L666" s="80"/>
      <c r="M666" s="81"/>
    </row>
    <row r="667" spans="12:13">
      <c r="L667" s="80"/>
      <c r="M667" s="81"/>
    </row>
    <row r="668" spans="12:13">
      <c r="L668" s="80"/>
      <c r="M668" s="81"/>
    </row>
    <row r="669" spans="12:13">
      <c r="L669" s="80"/>
      <c r="M669" s="81"/>
    </row>
    <row r="670" spans="12:13">
      <c r="L670" s="80"/>
      <c r="M670" s="81"/>
    </row>
    <row r="671" spans="12:13">
      <c r="L671" s="80"/>
      <c r="M671" s="81"/>
    </row>
    <row r="672" spans="12:13">
      <c r="L672" s="80"/>
      <c r="M672" s="81"/>
    </row>
    <row r="673" spans="12:13">
      <c r="L673" s="80"/>
      <c r="M673" s="81"/>
    </row>
    <row r="674" spans="12:13">
      <c r="L674" s="80"/>
      <c r="M674" s="81"/>
    </row>
    <row r="675" spans="12:13">
      <c r="L675" s="80"/>
      <c r="M675" s="81"/>
    </row>
    <row r="676" spans="12:13">
      <c r="L676" s="80"/>
      <c r="M676" s="81"/>
    </row>
    <row r="677" spans="12:13">
      <c r="L677" s="80"/>
      <c r="M677" s="81"/>
    </row>
    <row r="678" spans="12:13">
      <c r="L678" s="80"/>
      <c r="M678" s="81"/>
    </row>
    <row r="679" spans="12:13">
      <c r="L679" s="80"/>
      <c r="M679" s="81"/>
    </row>
    <row r="680" spans="12:13">
      <c r="L680" s="80"/>
      <c r="M680" s="81"/>
    </row>
    <row r="681" spans="12:13">
      <c r="L681" s="80"/>
      <c r="M681" s="81"/>
    </row>
    <row r="682" spans="12:13">
      <c r="L682" s="80"/>
      <c r="M682" s="81"/>
    </row>
    <row r="683" spans="12:13">
      <c r="L683" s="80"/>
    </row>
    <row r="684" spans="12:13">
      <c r="L684" s="80"/>
    </row>
    <row r="685" spans="12:13">
      <c r="L685" s="80"/>
    </row>
    <row r="686" spans="12:13">
      <c r="L686" s="80"/>
    </row>
    <row r="687" spans="12:13">
      <c r="L687" s="80"/>
    </row>
    <row r="688" spans="12:13">
      <c r="L688" s="80"/>
    </row>
    <row r="689" spans="12:12">
      <c r="L689" s="80"/>
    </row>
    <row r="690" spans="12:12">
      <c r="L690" s="80"/>
    </row>
    <row r="691" spans="12:12">
      <c r="L691" s="80"/>
    </row>
    <row r="692" spans="12:12">
      <c r="L692" s="80"/>
    </row>
  </sheetData>
  <autoFilter ref="A9:AME438">
    <filterColumn colId="26">
      <filters blank="1"/>
    </filterColumn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</autoFilter>
  <mergeCells count="53">
    <mergeCell ref="AG4:AG8"/>
    <mergeCell ref="AA4:AB5"/>
    <mergeCell ref="AH2:AM2"/>
    <mergeCell ref="AH3:AK3"/>
    <mergeCell ref="AL3:AM3"/>
    <mergeCell ref="AH4:AH8"/>
    <mergeCell ref="AI4:AI8"/>
    <mergeCell ref="AJ4:AJ8"/>
    <mergeCell ref="AL4:AL8"/>
    <mergeCell ref="AM4:AM8"/>
    <mergeCell ref="AK4:AK8"/>
    <mergeCell ref="J6:J8"/>
    <mergeCell ref="K6:K8"/>
    <mergeCell ref="F6:F8"/>
    <mergeCell ref="G6:G8"/>
    <mergeCell ref="AF4:AF8"/>
    <mergeCell ref="B1:E6"/>
    <mergeCell ref="B7:B8"/>
    <mergeCell ref="C7:C8"/>
    <mergeCell ref="D7:D8"/>
    <mergeCell ref="E7:E8"/>
    <mergeCell ref="AH1:AM1"/>
    <mergeCell ref="L6:L8"/>
    <mergeCell ref="Y6:Z7"/>
    <mergeCell ref="L3:Z4"/>
    <mergeCell ref="L1:Z2"/>
    <mergeCell ref="AB6:AB8"/>
    <mergeCell ref="AA6:AA8"/>
    <mergeCell ref="T6:T8"/>
    <mergeCell ref="U6:U8"/>
    <mergeCell ref="V6:V8"/>
    <mergeCell ref="X6:X8"/>
    <mergeCell ref="P5:T5"/>
    <mergeCell ref="U5:Z5"/>
    <mergeCell ref="M6:M8"/>
    <mergeCell ref="N6:N8"/>
    <mergeCell ref="AA1:AG3"/>
    <mergeCell ref="F1:K3"/>
    <mergeCell ref="AC4:AC8"/>
    <mergeCell ref="AD4:AD8"/>
    <mergeCell ref="AE4:AE8"/>
    <mergeCell ref="P6:P8"/>
    <mergeCell ref="Q6:Q8"/>
    <mergeCell ref="R6:R8"/>
    <mergeCell ref="S6:S8"/>
    <mergeCell ref="L5:O5"/>
    <mergeCell ref="W6:W8"/>
    <mergeCell ref="F4:G5"/>
    <mergeCell ref="H4:I5"/>
    <mergeCell ref="J4:K5"/>
    <mergeCell ref="O6:O8"/>
    <mergeCell ref="H6:H8"/>
    <mergeCell ref="I6:I8"/>
  </mergeCells>
  <dataValidations count="1">
    <dataValidation type="list" allowBlank="1" showInputMessage="1" showErrorMessage="1" sqref="AO326:AO381 AH457:AH458 AH452:AH453 AO10:AO254 AH10:AH255 AH327:AH382 AH294:AH325 AH257:AH268 AH270 AH272:AH292 AO271:AO291 AO269 AO256:AO267 AO293:AO324 AO383:AO446 AK538 AH418:AH448 AH384:AH414 AH416 AH493:AH525 AH528:AH531">
      <formula1>ПК78</formula1>
      <formula2>0</formula2>
    </dataValidation>
  </dataValidations>
  <printOptions verticalCentered="1"/>
  <pageMargins left="0.70866141732283472" right="0.70866141732283472" top="0.74803149606299213" bottom="0.74803149606299213" header="0.51181102362204722" footer="0.51181102362204722"/>
  <pageSetup paperSize="9" scale="10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Данные</vt:lpstr>
      <vt:lpstr>№</vt:lpstr>
      <vt:lpstr>адрес</vt:lpstr>
      <vt:lpstr>инн</vt:lpstr>
      <vt:lpstr>наиминование</vt:lpstr>
      <vt:lpstr>огрн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Щербина Вадим Михайлович</dc:creator>
  <cp:lastModifiedBy>Пользователь Windows</cp:lastModifiedBy>
  <cp:revision>0</cp:revision>
  <cp:lastPrinted>2019-11-22T06:01:42Z</cp:lastPrinted>
  <dcterms:created xsi:type="dcterms:W3CDTF">2018-01-30T08:58:48Z</dcterms:created>
  <dcterms:modified xsi:type="dcterms:W3CDTF">2020-03-16T03:55:54Z</dcterms:modified>
  <dc:language>ru-RU</dc:language>
</cp:coreProperties>
</file>