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  <sheet name="цетрбухг" sheetId="2" r:id="rId2"/>
    <sheet name="МОО" sheetId="3" r:id="rId3"/>
    <sheet name="аппарат" sheetId="4" r:id="rId4"/>
  </sheets>
  <definedNames>
    <definedName name="_xlnm.Print_Area" localSheetId="0">'Лист1'!$A$1:$J$38</definedName>
    <definedName name="_xlnm.Print_Area" localSheetId="2">'МОО'!$A$1:$J$30</definedName>
  </definedNames>
  <calcPr fullCalcOnLoad="1"/>
</workbook>
</file>

<file path=xl/sharedStrings.xml><?xml version="1.0" encoding="utf-8"?>
<sst xmlns="http://schemas.openxmlformats.org/spreadsheetml/2006/main" count="418" uniqueCount="116">
  <si>
    <t>(подпись)</t>
  </si>
  <si>
    <t>(расшифровка подписи)</t>
  </si>
  <si>
    <t>Муниципальное учреждение Финансовое управление администрации муниципального образования "Катангский район"</t>
  </si>
  <si>
    <t>КВСР</t>
  </si>
  <si>
    <t>Наименование КВСР</t>
  </si>
  <si>
    <t>910</t>
  </si>
  <si>
    <t>912</t>
  </si>
  <si>
    <t>Контрольно-счетная палата муниципального образования "Катангского района"</t>
  </si>
  <si>
    <t>917</t>
  </si>
  <si>
    <t>Администрация Муниципального Образования "Катангский район"</t>
  </si>
  <si>
    <t>918</t>
  </si>
  <si>
    <t>Дума муниципального образования "Катангский район"</t>
  </si>
  <si>
    <t>971</t>
  </si>
  <si>
    <t>Муниципальный отдел образования администрации МО "Катангский район"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</si>
  <si>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</si>
  <si>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</si>
  <si>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</si>
  <si>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</si>
  <si>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</si>
  <si>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</si>
  <si>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</si>
  <si>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</si>
  <si>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</si>
  <si>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</si>
  <si>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983</t>
  </si>
  <si>
    <t>984</t>
  </si>
  <si>
    <t>985</t>
  </si>
  <si>
    <t>986</t>
  </si>
  <si>
    <t>987</t>
  </si>
  <si>
    <t>988</t>
  </si>
  <si>
    <t>989</t>
  </si>
  <si>
    <t>990</t>
  </si>
  <si>
    <t>Руководитель</t>
  </si>
  <si>
    <t>на 01.04.2013</t>
  </si>
  <si>
    <t>на 01.07.2013</t>
  </si>
  <si>
    <t>на 01.10.2013</t>
  </si>
  <si>
    <t>МБУ "Культурно-досуговое объединение Катангского района"</t>
  </si>
  <si>
    <t>МБУК "Катангская ЦБС"</t>
  </si>
  <si>
    <t>МБУ КР "Централизованная бухгалтерия"</t>
  </si>
  <si>
    <t>на 01.01.2014</t>
  </si>
  <si>
    <t>фактические расходы по ст. 211 (тыс. руб.)</t>
  </si>
  <si>
    <t>в т.ч. муниципальные служащие</t>
  </si>
  <si>
    <t xml:space="preserve">Численность работников </t>
  </si>
  <si>
    <t>МКОУ начальная школа – детский сад с. Ерема</t>
  </si>
  <si>
    <t>МКДОУ детский сад с. Бур</t>
  </si>
  <si>
    <t>МКДОУ детский сад с. Непа</t>
  </si>
  <si>
    <t xml:space="preserve">МКДОУ детский сад "Радуга" с. Ербогачен </t>
  </si>
  <si>
    <t>МКДОУ детский сад с. Подволошино</t>
  </si>
  <si>
    <t>МКДОУ детский сад с. Преображенка</t>
  </si>
  <si>
    <t>МКДОУ детский сад с. Токма</t>
  </si>
  <si>
    <t>МКОУ начальная школа – детский сад с. Ика</t>
  </si>
  <si>
    <t>МКОУ начальная школа – детский сад с. Наканно</t>
  </si>
  <si>
    <t>МКОУ начальная школа – детский сад с. Хамакар</t>
  </si>
  <si>
    <t>МКОУ СОШ с. Ербогачен"</t>
  </si>
  <si>
    <t>МКОУ СОШ с. Бур"</t>
  </si>
  <si>
    <t>МКОУ СОШс. Непа</t>
  </si>
  <si>
    <t>МКОУ СОШ с. Подволошино"</t>
  </si>
  <si>
    <t>МКОУ СОШс. Преображенка</t>
  </si>
  <si>
    <t>МКОУ СОШ с. Токма"</t>
  </si>
  <si>
    <t>МКОУ  Центр дополнительного образования детей с. Ербогачен</t>
  </si>
  <si>
    <t>МКОУ ДОД Детская Школа Искусств</t>
  </si>
  <si>
    <t>в тч. Муниципальные служащие</t>
  </si>
  <si>
    <t>в т.ч. Муниципальные служащие</t>
  </si>
  <si>
    <t xml:space="preserve">Таблица </t>
  </si>
  <si>
    <t>Гл. бухгалтер</t>
  </si>
  <si>
    <t>Исполнитель: ФИО, тел.</t>
  </si>
  <si>
    <t>Численность работников  (чел.)</t>
  </si>
  <si>
    <t>15</t>
  </si>
  <si>
    <t>8</t>
  </si>
  <si>
    <t>1</t>
  </si>
  <si>
    <t>4</t>
  </si>
  <si>
    <t>5</t>
  </si>
  <si>
    <t>53</t>
  </si>
  <si>
    <t>54</t>
  </si>
  <si>
    <t>50</t>
  </si>
  <si>
    <t>30</t>
  </si>
  <si>
    <t>25</t>
  </si>
  <si>
    <t>3</t>
  </si>
  <si>
    <t>6</t>
  </si>
  <si>
    <t>14</t>
  </si>
  <si>
    <t>44</t>
  </si>
  <si>
    <t>18</t>
  </si>
  <si>
    <t>19</t>
  </si>
  <si>
    <t>11</t>
  </si>
  <si>
    <t>10</t>
  </si>
  <si>
    <t>13</t>
  </si>
  <si>
    <t>16</t>
  </si>
  <si>
    <t>75</t>
  </si>
  <si>
    <t>20</t>
  </si>
  <si>
    <t>41</t>
  </si>
  <si>
    <t>39</t>
  </si>
  <si>
    <t>24</t>
  </si>
  <si>
    <t>45</t>
  </si>
  <si>
    <t>43</t>
  </si>
  <si>
    <t>74</t>
  </si>
  <si>
    <t>84</t>
  </si>
  <si>
    <t>26</t>
  </si>
  <si>
    <t>38</t>
  </si>
  <si>
    <t>Всего</t>
  </si>
  <si>
    <t>Численность работников (чел)</t>
  </si>
  <si>
    <t>23</t>
  </si>
  <si>
    <t>12</t>
  </si>
  <si>
    <t>17</t>
  </si>
  <si>
    <t>9</t>
  </si>
  <si>
    <t>40</t>
  </si>
  <si>
    <t>МКОУ СОШ с. Ербогачен</t>
  </si>
  <si>
    <t>МКОУ СОШ с. Бур</t>
  </si>
  <si>
    <t>МКОУ СОШ с. Подволошино</t>
  </si>
  <si>
    <t>на 01.04.2014</t>
  </si>
  <si>
    <t>МКОУ начальная школа – детский сад с. Токма</t>
  </si>
  <si>
    <t>995</t>
  </si>
  <si>
    <t>994</t>
  </si>
  <si>
    <t>993</t>
  </si>
  <si>
    <t>МКУ Катангского района "Административно-хозяйственная часть"</t>
  </si>
  <si>
    <t>МКУ "Единая дежурно-диспечерская служба МО "Катангский район""</t>
  </si>
  <si>
    <t xml:space="preserve">Численность муниципальных служащих органов местного самоуправления, работников муниципальных учреждений и фактические затраты на их содержание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</si>
</sst>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_ ;[Red]\-0.000\ "/>
    <numFmt numFmtId="170" formatCode="0.0000_ ;[Red]\-0.0000\ "/>
    <numFmt numFmtId="171" formatCode="0.0_ ;[Red]\-0.0\ "/>
    <numFmt numFmtId="172" formatCode="0_ ;[Red]\-0\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64" fontId="6" fillId="32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SheetLayoutView="100" zoomScalePageLayoutView="0" workbookViewId="0" topLeftCell="A4">
      <selection activeCell="J13" sqref="J13"/>
    </sheetView>
  </sheetViews>
  <sheetFormatPr defaultColWidth="9.140625" defaultRowHeight="12.75"/>
  <cols>
    <col min="1" max="1" width="9.140625" style="14" customWidth="1"/>
    <col min="2" max="2" width="85.00390625" style="14" customWidth="1"/>
    <col min="3" max="7" width="10.421875" style="14" hidden="1" customWidth="1"/>
    <col min="8" max="8" width="9.57421875" style="14" hidden="1" customWidth="1"/>
    <col min="9" max="9" width="18.00390625" style="27" customWidth="1"/>
    <col min="10" max="10" width="17.28125" style="27" customWidth="1"/>
    <col min="11" max="16384" width="9.140625" style="14" customWidth="1"/>
  </cols>
  <sheetData>
    <row r="1" spans="1:10" ht="60.75" customHeight="1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8.75">
      <c r="A3" s="47" t="s">
        <v>3</v>
      </c>
      <c r="B3" s="47" t="s">
        <v>4</v>
      </c>
      <c r="C3" s="45" t="s">
        <v>33</v>
      </c>
      <c r="D3" s="45"/>
      <c r="E3" s="45" t="s">
        <v>34</v>
      </c>
      <c r="F3" s="45"/>
      <c r="G3" s="45" t="s">
        <v>35</v>
      </c>
      <c r="H3" s="45"/>
      <c r="I3" s="45" t="s">
        <v>108</v>
      </c>
      <c r="J3" s="46"/>
    </row>
    <row r="4" spans="1:10" ht="105" customHeight="1">
      <c r="A4" s="47"/>
      <c r="B4" s="47"/>
      <c r="C4" s="15" t="s">
        <v>99</v>
      </c>
      <c r="D4" s="15" t="s">
        <v>40</v>
      </c>
      <c r="E4" s="15" t="s">
        <v>99</v>
      </c>
      <c r="F4" s="15" t="s">
        <v>40</v>
      </c>
      <c r="G4" s="15" t="s">
        <v>99</v>
      </c>
      <c r="H4" s="15" t="s">
        <v>40</v>
      </c>
      <c r="I4" s="15" t="s">
        <v>99</v>
      </c>
      <c r="J4" s="28" t="s">
        <v>40</v>
      </c>
    </row>
    <row r="5" spans="1:10" ht="37.5">
      <c r="A5" s="16" t="s">
        <v>5</v>
      </c>
      <c r="B5" s="17" t="s">
        <v>2</v>
      </c>
      <c r="C5" s="18" t="s">
        <v>67</v>
      </c>
      <c r="D5" s="18">
        <v>2098</v>
      </c>
      <c r="E5" s="18" t="s">
        <v>67</v>
      </c>
      <c r="F5" s="18">
        <v>4154</v>
      </c>
      <c r="G5" s="18" t="s">
        <v>67</v>
      </c>
      <c r="H5" s="18">
        <v>6637</v>
      </c>
      <c r="I5" s="32">
        <v>15</v>
      </c>
      <c r="J5" s="36">
        <v>2731</v>
      </c>
    </row>
    <row r="6" spans="1:10" s="21" customFormat="1" ht="18.75">
      <c r="A6" s="15"/>
      <c r="B6" s="19" t="s">
        <v>62</v>
      </c>
      <c r="C6" s="20" t="s">
        <v>68</v>
      </c>
      <c r="D6" s="20">
        <v>1530</v>
      </c>
      <c r="E6" s="20">
        <v>8</v>
      </c>
      <c r="F6" s="20">
        <v>3084</v>
      </c>
      <c r="G6" s="20" t="s">
        <v>68</v>
      </c>
      <c r="H6" s="20">
        <v>4985</v>
      </c>
      <c r="I6" s="33">
        <v>8</v>
      </c>
      <c r="J6" s="37">
        <v>2155</v>
      </c>
    </row>
    <row r="7" spans="1:10" ht="37.5">
      <c r="A7" s="16" t="s">
        <v>6</v>
      </c>
      <c r="B7" s="17" t="s">
        <v>7</v>
      </c>
      <c r="C7" s="18" t="s">
        <v>69</v>
      </c>
      <c r="D7" s="18">
        <v>201</v>
      </c>
      <c r="E7" s="18" t="s">
        <v>69</v>
      </c>
      <c r="F7" s="18">
        <v>405</v>
      </c>
      <c r="G7" s="18" t="s">
        <v>69</v>
      </c>
      <c r="H7" s="18">
        <v>620</v>
      </c>
      <c r="I7" s="32">
        <v>1</v>
      </c>
      <c r="J7" s="36">
        <v>282</v>
      </c>
    </row>
    <row r="8" spans="1:10" s="21" customFormat="1" ht="18.75">
      <c r="A8" s="15"/>
      <c r="B8" s="19" t="s">
        <v>62</v>
      </c>
      <c r="C8" s="20"/>
      <c r="D8" s="20"/>
      <c r="E8" s="20"/>
      <c r="F8" s="20"/>
      <c r="G8" s="20"/>
      <c r="H8" s="20"/>
      <c r="I8" s="33">
        <v>0</v>
      </c>
      <c r="J8" s="37">
        <v>0</v>
      </c>
    </row>
    <row r="9" spans="1:10" ht="24" customHeight="1">
      <c r="A9" s="30" t="s">
        <v>8</v>
      </c>
      <c r="B9" s="31" t="s">
        <v>9</v>
      </c>
      <c r="C9" s="22">
        <v>33</v>
      </c>
      <c r="D9" s="22">
        <v>5599</v>
      </c>
      <c r="E9" s="22">
        <v>34</v>
      </c>
      <c r="F9" s="22">
        <v>11211</v>
      </c>
      <c r="G9" s="22">
        <v>35</v>
      </c>
      <c r="H9" s="22">
        <v>17308</v>
      </c>
      <c r="I9" s="34">
        <v>47</v>
      </c>
      <c r="J9" s="38">
        <v>6102</v>
      </c>
    </row>
    <row r="10" spans="1:10" s="21" customFormat="1" ht="18.75">
      <c r="A10" s="41"/>
      <c r="B10" s="42" t="s">
        <v>62</v>
      </c>
      <c r="C10" s="29">
        <v>20</v>
      </c>
      <c r="D10" s="29">
        <v>4802</v>
      </c>
      <c r="E10" s="29">
        <v>20</v>
      </c>
      <c r="F10" s="29">
        <v>8113</v>
      </c>
      <c r="G10" s="29">
        <v>20</v>
      </c>
      <c r="H10" s="29">
        <v>12434</v>
      </c>
      <c r="I10" s="35">
        <v>18</v>
      </c>
      <c r="J10" s="38">
        <v>4142.74764</v>
      </c>
    </row>
    <row r="11" spans="1:10" ht="23.25" customHeight="1">
      <c r="A11" s="30" t="s">
        <v>10</v>
      </c>
      <c r="B11" s="31" t="s">
        <v>11</v>
      </c>
      <c r="C11" s="43">
        <v>1</v>
      </c>
      <c r="D11" s="43">
        <v>324</v>
      </c>
      <c r="E11" s="43">
        <v>1</v>
      </c>
      <c r="F11" s="43">
        <v>567</v>
      </c>
      <c r="G11" s="43">
        <v>1</v>
      </c>
      <c r="H11" s="43">
        <v>810</v>
      </c>
      <c r="I11" s="35">
        <v>1</v>
      </c>
      <c r="J11" s="38">
        <v>299</v>
      </c>
    </row>
    <row r="12" spans="1:10" s="21" customFormat="1" ht="18.75">
      <c r="A12" s="41"/>
      <c r="B12" s="42" t="s">
        <v>62</v>
      </c>
      <c r="C12" s="29"/>
      <c r="D12" s="29"/>
      <c r="E12" s="29"/>
      <c r="F12" s="29"/>
      <c r="G12" s="29"/>
      <c r="H12" s="29"/>
      <c r="I12" s="34">
        <v>0</v>
      </c>
      <c r="J12" s="39">
        <v>0</v>
      </c>
    </row>
    <row r="13" spans="1:10" s="21" customFormat="1" ht="18.75">
      <c r="A13" s="30" t="s">
        <v>112</v>
      </c>
      <c r="B13" s="31" t="s">
        <v>113</v>
      </c>
      <c r="C13" s="29"/>
      <c r="D13" s="29"/>
      <c r="E13" s="29"/>
      <c r="F13" s="29"/>
      <c r="G13" s="29"/>
      <c r="H13" s="29"/>
      <c r="I13" s="35">
        <v>10</v>
      </c>
      <c r="J13" s="40">
        <v>610</v>
      </c>
    </row>
    <row r="14" spans="1:10" s="21" customFormat="1" ht="37.5">
      <c r="A14" s="30" t="s">
        <v>111</v>
      </c>
      <c r="B14" s="31" t="s">
        <v>114</v>
      </c>
      <c r="C14" s="29"/>
      <c r="D14" s="29"/>
      <c r="E14" s="29"/>
      <c r="F14" s="29"/>
      <c r="G14" s="29"/>
      <c r="H14" s="29"/>
      <c r="I14" s="35">
        <v>5</v>
      </c>
      <c r="J14" s="40">
        <v>345</v>
      </c>
    </row>
    <row r="15" spans="1:10" ht="37.5">
      <c r="A15" s="16" t="s">
        <v>12</v>
      </c>
      <c r="B15" s="17" t="s">
        <v>13</v>
      </c>
      <c r="C15" s="18" t="s">
        <v>76</v>
      </c>
      <c r="D15" s="18">
        <v>1170</v>
      </c>
      <c r="E15" s="18" t="s">
        <v>91</v>
      </c>
      <c r="F15" s="18">
        <v>3790</v>
      </c>
      <c r="G15" s="18" t="s">
        <v>91</v>
      </c>
      <c r="H15" s="18">
        <v>6005</v>
      </c>
      <c r="I15" s="16" t="s">
        <v>100</v>
      </c>
      <c r="J15" s="36">
        <v>2613</v>
      </c>
    </row>
    <row r="16" spans="1:10" s="21" customFormat="1" ht="18.75">
      <c r="A16" s="15"/>
      <c r="B16" s="19" t="s">
        <v>41</v>
      </c>
      <c r="C16" s="20" t="s">
        <v>77</v>
      </c>
      <c r="D16" s="20">
        <v>303</v>
      </c>
      <c r="E16" s="20" t="s">
        <v>77</v>
      </c>
      <c r="F16" s="20">
        <v>1089</v>
      </c>
      <c r="G16" s="20" t="s">
        <v>77</v>
      </c>
      <c r="H16" s="20">
        <v>1629</v>
      </c>
      <c r="I16" s="15" t="s">
        <v>77</v>
      </c>
      <c r="J16" s="37">
        <v>574</v>
      </c>
    </row>
    <row r="17" spans="1:10" ht="18.75">
      <c r="A17" s="16" t="s">
        <v>14</v>
      </c>
      <c r="B17" s="17" t="s">
        <v>44</v>
      </c>
      <c r="C17" s="18" t="s">
        <v>78</v>
      </c>
      <c r="D17" s="18">
        <v>124</v>
      </c>
      <c r="E17" s="18" t="s">
        <v>78</v>
      </c>
      <c r="F17" s="18">
        <v>414</v>
      </c>
      <c r="G17" s="18" t="s">
        <v>78</v>
      </c>
      <c r="H17" s="18">
        <v>487</v>
      </c>
      <c r="I17" s="16" t="s">
        <v>78</v>
      </c>
      <c r="J17" s="36">
        <v>269</v>
      </c>
    </row>
    <row r="18" spans="1:10" ht="18.75">
      <c r="A18" s="16" t="s">
        <v>15</v>
      </c>
      <c r="B18" s="17" t="s">
        <v>45</v>
      </c>
      <c r="C18" s="18" t="s">
        <v>79</v>
      </c>
      <c r="D18" s="18">
        <v>366</v>
      </c>
      <c r="E18" s="18" t="s">
        <v>85</v>
      </c>
      <c r="F18" s="18">
        <v>1492</v>
      </c>
      <c r="G18" s="18" t="s">
        <v>85</v>
      </c>
      <c r="H18" s="18">
        <v>1752</v>
      </c>
      <c r="I18" s="16" t="s">
        <v>101</v>
      </c>
      <c r="J18" s="36">
        <v>660</v>
      </c>
    </row>
    <row r="19" spans="1:10" ht="18.75">
      <c r="A19" s="16" t="s">
        <v>17</v>
      </c>
      <c r="B19" s="17" t="s">
        <v>46</v>
      </c>
      <c r="C19" s="18" t="s">
        <v>80</v>
      </c>
      <c r="D19" s="18">
        <v>2085</v>
      </c>
      <c r="E19" s="18" t="s">
        <v>92</v>
      </c>
      <c r="F19" s="18">
        <v>6380</v>
      </c>
      <c r="G19" s="18" t="s">
        <v>93</v>
      </c>
      <c r="H19" s="18">
        <v>8605</v>
      </c>
      <c r="I19" s="16" t="s">
        <v>93</v>
      </c>
      <c r="J19" s="36">
        <v>3303</v>
      </c>
    </row>
    <row r="20" spans="1:10" ht="18.75">
      <c r="A20" s="16" t="s">
        <v>18</v>
      </c>
      <c r="B20" s="17" t="s">
        <v>47</v>
      </c>
      <c r="C20" s="18" t="s">
        <v>81</v>
      </c>
      <c r="D20" s="18">
        <v>577</v>
      </c>
      <c r="E20" s="18" t="s">
        <v>81</v>
      </c>
      <c r="F20" s="18">
        <v>2118</v>
      </c>
      <c r="G20" s="18" t="s">
        <v>81</v>
      </c>
      <c r="H20" s="18">
        <v>2702</v>
      </c>
      <c r="I20" s="16" t="s">
        <v>102</v>
      </c>
      <c r="J20" s="36">
        <v>1074</v>
      </c>
    </row>
    <row r="21" spans="1:10" ht="18.75">
      <c r="A21" s="16" t="s">
        <v>19</v>
      </c>
      <c r="B21" s="17" t="s">
        <v>48</v>
      </c>
      <c r="C21" s="18" t="s">
        <v>82</v>
      </c>
      <c r="D21" s="18">
        <v>596</v>
      </c>
      <c r="E21" s="18" t="s">
        <v>82</v>
      </c>
      <c r="F21" s="18">
        <v>1893</v>
      </c>
      <c r="G21" s="18" t="s">
        <v>88</v>
      </c>
      <c r="H21" s="18">
        <v>2362</v>
      </c>
      <c r="I21" s="16" t="s">
        <v>82</v>
      </c>
      <c r="J21" s="36">
        <v>972</v>
      </c>
    </row>
    <row r="22" spans="1:10" ht="18.75">
      <c r="A22" s="16" t="s">
        <v>21</v>
      </c>
      <c r="B22" s="17" t="s">
        <v>43</v>
      </c>
      <c r="C22" s="18" t="s">
        <v>68</v>
      </c>
      <c r="D22" s="18">
        <v>297</v>
      </c>
      <c r="E22" s="18" t="s">
        <v>68</v>
      </c>
      <c r="F22" s="18">
        <v>945</v>
      </c>
      <c r="G22" s="18" t="s">
        <v>68</v>
      </c>
      <c r="H22" s="18">
        <v>1161</v>
      </c>
      <c r="I22" s="16" t="s">
        <v>68</v>
      </c>
      <c r="J22" s="36">
        <v>543</v>
      </c>
    </row>
    <row r="23" spans="1:10" ht="18.75">
      <c r="A23" s="16" t="s">
        <v>22</v>
      </c>
      <c r="B23" s="17" t="s">
        <v>50</v>
      </c>
      <c r="C23" s="18" t="s">
        <v>84</v>
      </c>
      <c r="D23" s="18">
        <v>321</v>
      </c>
      <c r="E23" s="18" t="s">
        <v>84</v>
      </c>
      <c r="F23" s="18">
        <v>1129</v>
      </c>
      <c r="G23" s="18" t="s">
        <v>84</v>
      </c>
      <c r="H23" s="18">
        <v>1287</v>
      </c>
      <c r="I23" s="16" t="s">
        <v>103</v>
      </c>
      <c r="J23" s="36">
        <v>516</v>
      </c>
    </row>
    <row r="24" spans="1:10" ht="18.75">
      <c r="A24" s="16" t="s">
        <v>23</v>
      </c>
      <c r="B24" s="17" t="s">
        <v>51</v>
      </c>
      <c r="C24" s="18" t="s">
        <v>85</v>
      </c>
      <c r="D24" s="18">
        <v>358</v>
      </c>
      <c r="E24" s="18" t="s">
        <v>85</v>
      </c>
      <c r="F24" s="18">
        <v>938</v>
      </c>
      <c r="G24" s="18" t="s">
        <v>85</v>
      </c>
      <c r="H24" s="18">
        <v>1131</v>
      </c>
      <c r="I24" s="16" t="s">
        <v>101</v>
      </c>
      <c r="J24" s="36">
        <v>519</v>
      </c>
    </row>
    <row r="25" spans="1:10" ht="18.75">
      <c r="A25" s="16" t="s">
        <v>24</v>
      </c>
      <c r="B25" s="17" t="s">
        <v>52</v>
      </c>
      <c r="C25" s="18" t="s">
        <v>86</v>
      </c>
      <c r="D25" s="18">
        <v>418</v>
      </c>
      <c r="E25" s="18" t="s">
        <v>86</v>
      </c>
      <c r="F25" s="18">
        <v>1254</v>
      </c>
      <c r="G25" s="18" t="s">
        <v>86</v>
      </c>
      <c r="H25" s="18">
        <v>1605</v>
      </c>
      <c r="I25" s="16" t="s">
        <v>86</v>
      </c>
      <c r="J25" s="36">
        <v>848</v>
      </c>
    </row>
    <row r="26" spans="1:10" ht="18.75">
      <c r="A26" s="16" t="s">
        <v>110</v>
      </c>
      <c r="B26" s="17" t="s">
        <v>109</v>
      </c>
      <c r="C26" s="18" t="s">
        <v>68</v>
      </c>
      <c r="D26" s="18">
        <v>579</v>
      </c>
      <c r="E26" s="18" t="s">
        <v>68</v>
      </c>
      <c r="F26" s="18">
        <v>1831</v>
      </c>
      <c r="G26" s="18" t="s">
        <v>68</v>
      </c>
      <c r="H26" s="18">
        <v>2191</v>
      </c>
      <c r="I26" s="16" t="s">
        <v>67</v>
      </c>
      <c r="J26" s="36">
        <v>885</v>
      </c>
    </row>
    <row r="27" spans="1:10" ht="18.75">
      <c r="A27" s="16" t="s">
        <v>16</v>
      </c>
      <c r="B27" s="17" t="s">
        <v>105</v>
      </c>
      <c r="C27" s="18" t="s">
        <v>87</v>
      </c>
      <c r="D27" s="18">
        <v>5682</v>
      </c>
      <c r="E27" s="18" t="s">
        <v>94</v>
      </c>
      <c r="F27" s="18">
        <v>17656</v>
      </c>
      <c r="G27" s="18" t="s">
        <v>95</v>
      </c>
      <c r="H27" s="18">
        <v>21230</v>
      </c>
      <c r="I27" s="16" t="s">
        <v>95</v>
      </c>
      <c r="J27" s="36">
        <v>7478</v>
      </c>
    </row>
    <row r="28" spans="1:10" ht="18.75">
      <c r="A28" s="16" t="s">
        <v>25</v>
      </c>
      <c r="B28" s="17" t="s">
        <v>106</v>
      </c>
      <c r="C28" s="18" t="s">
        <v>88</v>
      </c>
      <c r="D28" s="18">
        <v>779</v>
      </c>
      <c r="E28" s="18" t="s">
        <v>88</v>
      </c>
      <c r="F28" s="18">
        <v>2415</v>
      </c>
      <c r="G28" s="18" t="s">
        <v>88</v>
      </c>
      <c r="H28" s="18">
        <v>3025</v>
      </c>
      <c r="I28" s="16" t="s">
        <v>88</v>
      </c>
      <c r="J28" s="36">
        <v>1514</v>
      </c>
    </row>
    <row r="29" spans="1:10" ht="18.75">
      <c r="A29" s="16" t="s">
        <v>26</v>
      </c>
      <c r="B29" s="17" t="s">
        <v>55</v>
      </c>
      <c r="C29" s="18" t="s">
        <v>76</v>
      </c>
      <c r="D29" s="18">
        <v>1298</v>
      </c>
      <c r="E29" s="18" t="s">
        <v>96</v>
      </c>
      <c r="F29" s="18">
        <v>5136</v>
      </c>
      <c r="G29" s="18" t="s">
        <v>96</v>
      </c>
      <c r="H29" s="18">
        <v>5652</v>
      </c>
      <c r="I29" s="16" t="s">
        <v>76</v>
      </c>
      <c r="J29" s="36">
        <v>2064</v>
      </c>
    </row>
    <row r="30" spans="1:10" ht="18.75">
      <c r="A30" s="16" t="s">
        <v>27</v>
      </c>
      <c r="B30" s="17" t="s">
        <v>107</v>
      </c>
      <c r="C30" s="18" t="s">
        <v>89</v>
      </c>
      <c r="D30" s="18">
        <v>1910</v>
      </c>
      <c r="E30" s="18" t="s">
        <v>89</v>
      </c>
      <c r="F30" s="18">
        <v>7232</v>
      </c>
      <c r="G30" s="18" t="s">
        <v>89</v>
      </c>
      <c r="H30" s="18">
        <v>9948</v>
      </c>
      <c r="I30" s="16" t="s">
        <v>104</v>
      </c>
      <c r="J30" s="36">
        <v>2925</v>
      </c>
    </row>
    <row r="31" spans="1:10" ht="18.75">
      <c r="A31" s="16" t="s">
        <v>28</v>
      </c>
      <c r="B31" s="17" t="s">
        <v>57</v>
      </c>
      <c r="C31" s="18" t="s">
        <v>90</v>
      </c>
      <c r="D31" s="18">
        <v>2170</v>
      </c>
      <c r="E31" s="18" t="s">
        <v>97</v>
      </c>
      <c r="F31" s="18">
        <v>7800</v>
      </c>
      <c r="G31" s="18" t="s">
        <v>90</v>
      </c>
      <c r="H31" s="18">
        <v>8847</v>
      </c>
      <c r="I31" s="16" t="s">
        <v>90</v>
      </c>
      <c r="J31" s="36">
        <v>3344</v>
      </c>
    </row>
    <row r="32" spans="1:10" ht="27.75" customHeight="1">
      <c r="A32" s="16" t="s">
        <v>30</v>
      </c>
      <c r="B32" s="17" t="s">
        <v>59</v>
      </c>
      <c r="C32" s="18" t="s">
        <v>71</v>
      </c>
      <c r="D32" s="18">
        <v>422</v>
      </c>
      <c r="E32" s="18" t="s">
        <v>78</v>
      </c>
      <c r="F32" s="18">
        <v>1244</v>
      </c>
      <c r="G32" s="18" t="s">
        <v>78</v>
      </c>
      <c r="H32" s="18">
        <v>1621</v>
      </c>
      <c r="I32" s="16" t="s">
        <v>71</v>
      </c>
      <c r="J32" s="36">
        <v>522</v>
      </c>
    </row>
    <row r="33" spans="1:10" ht="18.75">
      <c r="A33" s="16" t="s">
        <v>31</v>
      </c>
      <c r="B33" s="17" t="s">
        <v>60</v>
      </c>
      <c r="C33" s="18" t="s">
        <v>70</v>
      </c>
      <c r="D33" s="18">
        <v>294</v>
      </c>
      <c r="E33" s="18" t="s">
        <v>70</v>
      </c>
      <c r="F33" s="18">
        <v>763</v>
      </c>
      <c r="G33" s="18" t="s">
        <v>71</v>
      </c>
      <c r="H33" s="18">
        <v>999</v>
      </c>
      <c r="I33" s="32">
        <v>9</v>
      </c>
      <c r="J33" s="36">
        <v>826</v>
      </c>
    </row>
    <row r="34" spans="1:10" ht="24" customHeight="1">
      <c r="A34" s="23">
        <v>958</v>
      </c>
      <c r="B34" s="24" t="s">
        <v>36</v>
      </c>
      <c r="C34" s="18" t="s">
        <v>72</v>
      </c>
      <c r="D34" s="18">
        <v>1648</v>
      </c>
      <c r="E34" s="18" t="s">
        <v>73</v>
      </c>
      <c r="F34" s="18">
        <v>3938</v>
      </c>
      <c r="G34" s="18" t="s">
        <v>74</v>
      </c>
      <c r="H34" s="18">
        <v>6929</v>
      </c>
      <c r="I34" s="32">
        <v>50</v>
      </c>
      <c r="J34" s="36">
        <v>2839</v>
      </c>
    </row>
    <row r="35" spans="1:10" ht="18.75">
      <c r="A35" s="23">
        <v>959</v>
      </c>
      <c r="B35" s="24" t="s">
        <v>37</v>
      </c>
      <c r="C35" s="18" t="s">
        <v>75</v>
      </c>
      <c r="D35" s="18">
        <v>1235</v>
      </c>
      <c r="E35" s="18" t="s">
        <v>75</v>
      </c>
      <c r="F35" s="18">
        <v>2825</v>
      </c>
      <c r="G35" s="18" t="s">
        <v>75</v>
      </c>
      <c r="H35" s="18">
        <v>4706</v>
      </c>
      <c r="I35" s="32">
        <v>32</v>
      </c>
      <c r="J35" s="36">
        <v>1865</v>
      </c>
    </row>
    <row r="36" spans="1:10" ht="18.75">
      <c r="A36" s="23">
        <v>991</v>
      </c>
      <c r="B36" s="24" t="s">
        <v>38</v>
      </c>
      <c r="C36" s="18" t="s">
        <v>70</v>
      </c>
      <c r="D36" s="18">
        <v>456</v>
      </c>
      <c r="E36" s="18" t="s">
        <v>70</v>
      </c>
      <c r="F36" s="18">
        <v>1012</v>
      </c>
      <c r="G36" s="18" t="s">
        <v>70</v>
      </c>
      <c r="H36" s="18">
        <v>1691</v>
      </c>
      <c r="I36" s="32">
        <v>4</v>
      </c>
      <c r="J36" s="36">
        <v>591</v>
      </c>
    </row>
    <row r="37" spans="1:10" s="21" customFormat="1" ht="18.75">
      <c r="A37" s="25"/>
      <c r="B37" s="25" t="s">
        <v>98</v>
      </c>
      <c r="C37" s="20" t="e">
        <f>C36+C35+C34+C33+C32+C26+C31+C30+C29+C28+C27+C25+C24+C23+C22+#REF!+C21+C20+C19+C18+C17+C15+C7+C5</f>
        <v>#REF!</v>
      </c>
      <c r="D37" s="20" t="e">
        <f>D36+D35+D34+D33+D32+D26+D31+D30+D29+D28+D27+D25+D24+D23+D22+#REF!+D21+D20+D19+D18+D17+D15+D7+D5</f>
        <v>#REF!</v>
      </c>
      <c r="E37" s="20" t="e">
        <f>E36+E35+E34+E33+E32+E26+E31+E30+E29+E28+E27+E25+E24+E23+E22+#REF!+E21+E20+E19+E18+E17+E15+E7+E5</f>
        <v>#REF!</v>
      </c>
      <c r="F37" s="20" t="e">
        <f>F36+F35+F34+F33+F32+F26+F31+F30+F29+F28+F27+F25+F24+F23+F22+#REF!+F21+F20+F19+F18+F17+F15+F7+F5</f>
        <v>#REF!</v>
      </c>
      <c r="G37" s="20" t="e">
        <f>G36+G35+G34+G33+G32+G26+G31+G30+G29+G28+G27+G25+G24+G23+G22+#REF!+G21+G20+G19+G18+G17+G15+G7+G5</f>
        <v>#REF!</v>
      </c>
      <c r="H37" s="20" t="e">
        <f>H36+H35+H34+H33+H32+H26+H31+H30+H29+H28+H27+H25+H24+H23+H22+#REF!+H21+H20+H19+H18+H17+H15+H7+H5</f>
        <v>#REF!</v>
      </c>
      <c r="I37" s="33">
        <f>I36+I35+I34+I33+I32+I26+I31+I30+I29+I28+I27+I25+I24+I23+I22+I21+I20+I19+I18+I17+I15+I7+I5+I9+I11+I13+I14</f>
        <v>567</v>
      </c>
      <c r="J37" s="37">
        <f>J36+J35+J34+J33+J32+J26+J31+J30+J29+J28+J27+J25+J24+J23+J22+J21+J20+J19+J18+J17+J15+J7+J5+J9+J11+J13+J14</f>
        <v>46539</v>
      </c>
    </row>
    <row r="38" spans="1:10" s="21" customFormat="1" ht="18.75">
      <c r="A38" s="25"/>
      <c r="B38" s="19" t="s">
        <v>62</v>
      </c>
      <c r="C38" s="20">
        <f aca="true" t="shared" si="0" ref="C38:H38">C16+C8+C6</f>
        <v>11</v>
      </c>
      <c r="D38" s="20">
        <f t="shared" si="0"/>
        <v>1833</v>
      </c>
      <c r="E38" s="20">
        <f t="shared" si="0"/>
        <v>11</v>
      </c>
      <c r="F38" s="20">
        <f t="shared" si="0"/>
        <v>4173</v>
      </c>
      <c r="G38" s="20">
        <f t="shared" si="0"/>
        <v>11</v>
      </c>
      <c r="H38" s="20">
        <f t="shared" si="0"/>
        <v>6614</v>
      </c>
      <c r="I38" s="33">
        <f>I16+I8+I6+I12+I10</f>
        <v>29</v>
      </c>
      <c r="J38" s="37">
        <f>J16+J8+J6+J10+J12</f>
        <v>6871.74764</v>
      </c>
    </row>
    <row r="39" spans="2:8" ht="18.75">
      <c r="B39" s="14" t="s">
        <v>32</v>
      </c>
      <c r="C39" s="48"/>
      <c r="D39" s="48"/>
      <c r="F39" s="48"/>
      <c r="G39" s="48"/>
      <c r="H39" s="48"/>
    </row>
    <row r="40" spans="3:8" ht="18.75">
      <c r="C40" s="44" t="s">
        <v>0</v>
      </c>
      <c r="D40" s="44"/>
      <c r="F40" s="49" t="s">
        <v>1</v>
      </c>
      <c r="G40" s="49"/>
      <c r="H40" s="49"/>
    </row>
    <row r="42" spans="2:8" ht="18.75">
      <c r="B42" s="14" t="s">
        <v>64</v>
      </c>
      <c r="C42" s="48"/>
      <c r="D42" s="48"/>
      <c r="F42" s="48"/>
      <c r="G42" s="48"/>
      <c r="H42" s="48"/>
    </row>
    <row r="43" spans="3:8" ht="18.75">
      <c r="C43" s="44" t="s">
        <v>0</v>
      </c>
      <c r="D43" s="44"/>
      <c r="F43" s="49" t="s">
        <v>1</v>
      </c>
      <c r="G43" s="49"/>
      <c r="H43" s="49"/>
    </row>
    <row r="44" ht="18.75">
      <c r="B44" s="14" t="s">
        <v>65</v>
      </c>
    </row>
    <row r="45" spans="3:7" ht="18.75">
      <c r="C45" s="26" t="e">
        <f>C17+C18+C19+C20+C21+#REF!+C22+C23+C24+C25+C27+C28+C29+C30+C31+C26+C32+C33+C15-C16</f>
        <v>#REF!</v>
      </c>
      <c r="E45" s="26" t="e">
        <f>E17+E18+E19+E20+E21+#REF!+E22+E23+E24+E25+E27+E28+E29+E30+E31+E26+E32+E33</f>
        <v>#REF!</v>
      </c>
      <c r="G45" s="26" t="e">
        <f>G17+G18+G19+G20+G21+#REF!+G22+G23+G24+G25+G27+G28+G29+G30+G31+G26+G32+G33+G15-G16</f>
        <v>#REF!</v>
      </c>
    </row>
    <row r="46" spans="4:8" ht="18.75">
      <c r="D46" s="26"/>
      <c r="F46" s="26"/>
      <c r="H46" s="26"/>
    </row>
  </sheetData>
  <sheetProtection/>
  <mergeCells count="15">
    <mergeCell ref="C42:D42"/>
    <mergeCell ref="F42:H42"/>
    <mergeCell ref="C43:D43"/>
    <mergeCell ref="F43:H43"/>
    <mergeCell ref="C39:D39"/>
    <mergeCell ref="F39:H39"/>
    <mergeCell ref="C40:D40"/>
    <mergeCell ref="F40:H40"/>
    <mergeCell ref="A1:J1"/>
    <mergeCell ref="G3:H3"/>
    <mergeCell ref="I3:J3"/>
    <mergeCell ref="A3:A4"/>
    <mergeCell ref="B3:B4"/>
    <mergeCell ref="C3:D3"/>
    <mergeCell ref="E3:F3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71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7" sqref="A7:IV10"/>
    </sheetView>
  </sheetViews>
  <sheetFormatPr defaultColWidth="9.140625" defaultRowHeight="12.75"/>
  <cols>
    <col min="1" max="1" width="6.7109375" style="1" customWidth="1"/>
    <col min="2" max="2" width="30.7109375" style="1" customWidth="1"/>
    <col min="3" max="10" width="11.421875" style="1" customWidth="1"/>
    <col min="11" max="16384" width="9.140625" style="1" customWidth="1"/>
  </cols>
  <sheetData>
    <row r="1" spans="1:10" ht="12.7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 customHeight="1">
      <c r="A3" s="51" t="s">
        <v>3</v>
      </c>
      <c r="B3" s="51" t="s">
        <v>4</v>
      </c>
      <c r="C3" s="52" t="s">
        <v>33</v>
      </c>
      <c r="D3" s="52"/>
      <c r="E3" s="52" t="s">
        <v>34</v>
      </c>
      <c r="F3" s="52"/>
      <c r="G3" s="52" t="s">
        <v>35</v>
      </c>
      <c r="H3" s="52"/>
      <c r="I3" s="52" t="s">
        <v>39</v>
      </c>
      <c r="J3" s="52"/>
    </row>
    <row r="4" spans="1:10" ht="60.75" customHeight="1">
      <c r="A4" s="51"/>
      <c r="B4" s="51"/>
      <c r="C4" s="5" t="s">
        <v>66</v>
      </c>
      <c r="D4" s="5" t="s">
        <v>40</v>
      </c>
      <c r="E4" s="5" t="s">
        <v>66</v>
      </c>
      <c r="F4" s="5" t="s">
        <v>40</v>
      </c>
      <c r="G4" s="5" t="s">
        <v>66</v>
      </c>
      <c r="H4" s="5" t="s">
        <v>40</v>
      </c>
      <c r="I4" s="5" t="s">
        <v>66</v>
      </c>
      <c r="J4" s="5" t="s">
        <v>40</v>
      </c>
    </row>
    <row r="5" spans="1:10" ht="38.25">
      <c r="A5" s="5" t="s">
        <v>6</v>
      </c>
      <c r="B5" s="6" t="s">
        <v>7</v>
      </c>
      <c r="C5" s="6"/>
      <c r="D5" s="7"/>
      <c r="E5" s="6"/>
      <c r="F5" s="7"/>
      <c r="G5" s="6"/>
      <c r="H5" s="7"/>
      <c r="I5" s="6"/>
      <c r="J5" s="7"/>
    </row>
    <row r="6" spans="1:10" s="3" customFormat="1" ht="12.75">
      <c r="A6" s="4"/>
      <c r="B6" s="8" t="s">
        <v>61</v>
      </c>
      <c r="C6" s="8"/>
      <c r="D6" s="9"/>
      <c r="E6" s="8"/>
      <c r="F6" s="9"/>
      <c r="G6" s="8"/>
      <c r="H6" s="9"/>
      <c r="I6" s="8"/>
      <c r="J6" s="9"/>
    </row>
    <row r="7" spans="1:10" ht="25.5">
      <c r="A7" s="5" t="s">
        <v>31</v>
      </c>
      <c r="B7" s="6" t="s">
        <v>60</v>
      </c>
      <c r="C7" s="6"/>
      <c r="D7" s="7"/>
      <c r="E7" s="6"/>
      <c r="F7" s="7"/>
      <c r="G7" s="6"/>
      <c r="H7" s="7"/>
      <c r="I7" s="6"/>
      <c r="J7" s="7"/>
    </row>
    <row r="8" spans="1:10" ht="25.5" customHeight="1">
      <c r="A8" s="10">
        <v>958</v>
      </c>
      <c r="B8" s="2" t="s">
        <v>36</v>
      </c>
      <c r="C8" s="6"/>
      <c r="D8" s="7"/>
      <c r="E8" s="6"/>
      <c r="F8" s="7"/>
      <c r="G8" s="6"/>
      <c r="H8" s="7"/>
      <c r="I8" s="6"/>
      <c r="J8" s="7"/>
    </row>
    <row r="9" spans="1:10" ht="13.5" customHeight="1">
      <c r="A9" s="10">
        <v>959</v>
      </c>
      <c r="B9" s="2" t="s">
        <v>37</v>
      </c>
      <c r="C9" s="6"/>
      <c r="D9" s="7"/>
      <c r="E9" s="6"/>
      <c r="F9" s="7"/>
      <c r="G9" s="6"/>
      <c r="H9" s="7"/>
      <c r="I9" s="6"/>
      <c r="J9" s="7"/>
    </row>
    <row r="10" spans="1:10" ht="27" customHeight="1">
      <c r="A10" s="10">
        <v>991</v>
      </c>
      <c r="B10" s="2" t="s">
        <v>38</v>
      </c>
      <c r="C10" s="6"/>
      <c r="D10" s="7"/>
      <c r="E10" s="6"/>
      <c r="F10" s="7"/>
      <c r="G10" s="6"/>
      <c r="H10" s="7"/>
      <c r="I10" s="6"/>
      <c r="J10" s="7"/>
    </row>
    <row r="13" spans="2:8" ht="12.75" customHeight="1">
      <c r="B13" s="1" t="s">
        <v>32</v>
      </c>
      <c r="C13" s="53"/>
      <c r="D13" s="53"/>
      <c r="F13" s="53"/>
      <c r="G13" s="53"/>
      <c r="H13" s="53"/>
    </row>
    <row r="14" spans="3:8" ht="12.75" customHeight="1">
      <c r="C14" s="54" t="s">
        <v>0</v>
      </c>
      <c r="D14" s="54"/>
      <c r="F14" s="55" t="s">
        <v>1</v>
      </c>
      <c r="G14" s="55"/>
      <c r="H14" s="55"/>
    </row>
    <row r="15" ht="12.75" customHeight="1"/>
    <row r="16" spans="2:8" ht="12.75" customHeight="1">
      <c r="B16" s="1" t="s">
        <v>64</v>
      </c>
      <c r="C16" s="53"/>
      <c r="D16" s="53"/>
      <c r="F16" s="53"/>
      <c r="G16" s="53"/>
      <c r="H16" s="53"/>
    </row>
    <row r="17" spans="3:8" ht="12.75" customHeight="1">
      <c r="C17" s="54" t="s">
        <v>0</v>
      </c>
      <c r="D17" s="54"/>
      <c r="F17" s="55" t="s">
        <v>1</v>
      </c>
      <c r="G17" s="55"/>
      <c r="H17" s="55"/>
    </row>
    <row r="18" ht="12.75" customHeight="1">
      <c r="B18" s="1" t="s">
        <v>65</v>
      </c>
    </row>
  </sheetData>
  <sheetProtection/>
  <mergeCells count="15">
    <mergeCell ref="F16:H16"/>
    <mergeCell ref="C13:D13"/>
    <mergeCell ref="F13:H13"/>
    <mergeCell ref="C14:D14"/>
    <mergeCell ref="F14:H14"/>
    <mergeCell ref="C17:D17"/>
    <mergeCell ref="F17:H17"/>
    <mergeCell ref="C16:D16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5" sqref="A5:IV23"/>
    </sheetView>
  </sheetViews>
  <sheetFormatPr defaultColWidth="9.140625" defaultRowHeight="12.75"/>
  <cols>
    <col min="1" max="1" width="6.7109375" style="1" customWidth="1"/>
    <col min="2" max="2" width="30.7109375" style="1" customWidth="1"/>
    <col min="3" max="10" width="11.421875" style="1" customWidth="1"/>
    <col min="11" max="16384" width="9.140625" style="1" customWidth="1"/>
  </cols>
  <sheetData>
    <row r="1" spans="1:10" ht="12.7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3</v>
      </c>
      <c r="B3" s="51" t="s">
        <v>4</v>
      </c>
      <c r="C3" s="52" t="s">
        <v>33</v>
      </c>
      <c r="D3" s="52"/>
      <c r="E3" s="52" t="s">
        <v>34</v>
      </c>
      <c r="F3" s="52"/>
      <c r="G3" s="52" t="s">
        <v>35</v>
      </c>
      <c r="H3" s="52"/>
      <c r="I3" s="52" t="s">
        <v>39</v>
      </c>
      <c r="J3" s="52"/>
    </row>
    <row r="4" spans="1:10" ht="56.25" customHeight="1">
      <c r="A4" s="51"/>
      <c r="B4" s="51"/>
      <c r="C4" s="5" t="s">
        <v>66</v>
      </c>
      <c r="D4" s="5" t="s">
        <v>40</v>
      </c>
      <c r="E4" s="5" t="s">
        <v>66</v>
      </c>
      <c r="F4" s="5" t="s">
        <v>40</v>
      </c>
      <c r="G4" s="5" t="s">
        <v>66</v>
      </c>
      <c r="H4" s="5" t="s">
        <v>40</v>
      </c>
      <c r="I4" s="5" t="s">
        <v>66</v>
      </c>
      <c r="J4" s="5" t="s">
        <v>40</v>
      </c>
    </row>
    <row r="5" spans="1:10" ht="38.25">
      <c r="A5" s="5" t="s">
        <v>12</v>
      </c>
      <c r="B5" s="6" t="s">
        <v>13</v>
      </c>
      <c r="C5" s="6"/>
      <c r="D5" s="7"/>
      <c r="E5" s="6"/>
      <c r="F5" s="7"/>
      <c r="G5" s="6"/>
      <c r="H5" s="7"/>
      <c r="I5" s="6"/>
      <c r="J5" s="7"/>
    </row>
    <row r="6" spans="1:10" s="3" customFormat="1" ht="12.75">
      <c r="A6" s="4"/>
      <c r="B6" s="8" t="s">
        <v>41</v>
      </c>
      <c r="C6" s="8"/>
      <c r="D6" s="9"/>
      <c r="E6" s="8"/>
      <c r="F6" s="9"/>
      <c r="G6" s="8"/>
      <c r="H6" s="9"/>
      <c r="I6" s="8"/>
      <c r="J6" s="9"/>
    </row>
    <row r="7" spans="1:10" ht="12.75">
      <c r="A7" s="5" t="s">
        <v>14</v>
      </c>
      <c r="B7" s="6" t="s">
        <v>44</v>
      </c>
      <c r="C7" s="6"/>
      <c r="D7" s="7"/>
      <c r="E7" s="6"/>
      <c r="F7" s="7"/>
      <c r="G7" s="6"/>
      <c r="H7" s="7"/>
      <c r="I7" s="6"/>
      <c r="J7" s="7"/>
    </row>
    <row r="8" spans="1:10" ht="12.75">
      <c r="A8" s="5" t="s">
        <v>15</v>
      </c>
      <c r="B8" s="6" t="s">
        <v>45</v>
      </c>
      <c r="C8" s="6"/>
      <c r="D8" s="7"/>
      <c r="E8" s="6"/>
      <c r="F8" s="7"/>
      <c r="G8" s="6"/>
      <c r="H8" s="7"/>
      <c r="I8" s="6"/>
      <c r="J8" s="7"/>
    </row>
    <row r="9" spans="1:10" ht="25.5">
      <c r="A9" s="5" t="s">
        <v>17</v>
      </c>
      <c r="B9" s="6" t="s">
        <v>46</v>
      </c>
      <c r="C9" s="6"/>
      <c r="D9" s="7"/>
      <c r="E9" s="6"/>
      <c r="F9" s="7"/>
      <c r="G9" s="6"/>
      <c r="H9" s="7"/>
      <c r="I9" s="6"/>
      <c r="J9" s="7"/>
    </row>
    <row r="10" spans="1:10" ht="25.5">
      <c r="A10" s="5" t="s">
        <v>18</v>
      </c>
      <c r="B10" s="6" t="s">
        <v>47</v>
      </c>
      <c r="C10" s="6"/>
      <c r="D10" s="7"/>
      <c r="E10" s="6"/>
      <c r="F10" s="7"/>
      <c r="G10" s="6"/>
      <c r="H10" s="7"/>
      <c r="I10" s="6"/>
      <c r="J10" s="7"/>
    </row>
    <row r="11" spans="1:10" ht="25.5">
      <c r="A11" s="5" t="s">
        <v>19</v>
      </c>
      <c r="B11" s="6" t="s">
        <v>48</v>
      </c>
      <c r="C11" s="6"/>
      <c r="D11" s="7"/>
      <c r="E11" s="6"/>
      <c r="F11" s="7"/>
      <c r="G11" s="6"/>
      <c r="H11" s="7"/>
      <c r="I11" s="6"/>
      <c r="J11" s="7"/>
    </row>
    <row r="12" spans="1:10" ht="12.75">
      <c r="A12" s="5" t="s">
        <v>20</v>
      </c>
      <c r="B12" s="6" t="s">
        <v>49</v>
      </c>
      <c r="C12" s="6"/>
      <c r="D12" s="7"/>
      <c r="E12" s="6"/>
      <c r="F12" s="7"/>
      <c r="G12" s="6"/>
      <c r="H12" s="7"/>
      <c r="I12" s="6"/>
      <c r="J12" s="7"/>
    </row>
    <row r="13" spans="1:10" ht="25.5">
      <c r="A13" s="5" t="s">
        <v>21</v>
      </c>
      <c r="B13" s="6" t="s">
        <v>43</v>
      </c>
      <c r="C13" s="6"/>
      <c r="D13" s="7"/>
      <c r="E13" s="6"/>
      <c r="F13" s="7"/>
      <c r="G13" s="6"/>
      <c r="H13" s="7"/>
      <c r="I13" s="6"/>
      <c r="J13" s="7"/>
    </row>
    <row r="14" spans="1:10" ht="25.5">
      <c r="A14" s="5" t="s">
        <v>22</v>
      </c>
      <c r="B14" s="6" t="s">
        <v>50</v>
      </c>
      <c r="C14" s="6"/>
      <c r="D14" s="7"/>
      <c r="E14" s="6"/>
      <c r="F14" s="7"/>
      <c r="G14" s="6"/>
      <c r="H14" s="7"/>
      <c r="I14" s="6"/>
      <c r="J14" s="7"/>
    </row>
    <row r="15" spans="1:10" ht="25.5">
      <c r="A15" s="5" t="s">
        <v>23</v>
      </c>
      <c r="B15" s="6" t="s">
        <v>51</v>
      </c>
      <c r="C15" s="6"/>
      <c r="D15" s="7"/>
      <c r="E15" s="6"/>
      <c r="F15" s="7"/>
      <c r="G15" s="6"/>
      <c r="H15" s="7"/>
      <c r="I15" s="6"/>
      <c r="J15" s="7"/>
    </row>
    <row r="16" spans="1:10" ht="25.5">
      <c r="A16" s="5" t="s">
        <v>24</v>
      </c>
      <c r="B16" s="6" t="s">
        <v>52</v>
      </c>
      <c r="C16" s="6"/>
      <c r="D16" s="7"/>
      <c r="E16" s="6"/>
      <c r="F16" s="7"/>
      <c r="G16" s="6"/>
      <c r="H16" s="7"/>
      <c r="I16" s="6"/>
      <c r="J16" s="7"/>
    </row>
    <row r="17" spans="1:10" ht="12.75">
      <c r="A17" s="5" t="s">
        <v>16</v>
      </c>
      <c r="B17" s="6" t="s">
        <v>53</v>
      </c>
      <c r="C17" s="6"/>
      <c r="D17" s="7"/>
      <c r="E17" s="6"/>
      <c r="F17" s="7"/>
      <c r="G17" s="6"/>
      <c r="H17" s="7"/>
      <c r="I17" s="6"/>
      <c r="J17" s="7"/>
    </row>
    <row r="18" spans="1:10" ht="12.75">
      <c r="A18" s="5" t="s">
        <v>25</v>
      </c>
      <c r="B18" s="6" t="s">
        <v>54</v>
      </c>
      <c r="C18" s="6"/>
      <c r="D18" s="7"/>
      <c r="E18" s="6"/>
      <c r="F18" s="7"/>
      <c r="G18" s="6"/>
      <c r="H18" s="7"/>
      <c r="I18" s="6"/>
      <c r="J18" s="7"/>
    </row>
    <row r="19" spans="1:10" ht="12.75">
      <c r="A19" s="5" t="s">
        <v>26</v>
      </c>
      <c r="B19" s="6" t="s">
        <v>55</v>
      </c>
      <c r="C19" s="6"/>
      <c r="D19" s="7"/>
      <c r="E19" s="6"/>
      <c r="F19" s="7"/>
      <c r="G19" s="6"/>
      <c r="H19" s="7"/>
      <c r="I19" s="6"/>
      <c r="J19" s="7"/>
    </row>
    <row r="20" spans="1:10" ht="12.75">
      <c r="A20" s="5" t="s">
        <v>27</v>
      </c>
      <c r="B20" s="6" t="s">
        <v>56</v>
      </c>
      <c r="C20" s="6"/>
      <c r="D20" s="7"/>
      <c r="E20" s="6"/>
      <c r="F20" s="7"/>
      <c r="G20" s="6"/>
      <c r="H20" s="7"/>
      <c r="I20" s="6"/>
      <c r="J20" s="7"/>
    </row>
    <row r="21" spans="1:10" ht="12.75">
      <c r="A21" s="5" t="s">
        <v>28</v>
      </c>
      <c r="B21" s="6" t="s">
        <v>57</v>
      </c>
      <c r="C21" s="6"/>
      <c r="D21" s="7"/>
      <c r="E21" s="6"/>
      <c r="F21" s="7"/>
      <c r="G21" s="6"/>
      <c r="H21" s="7"/>
      <c r="I21" s="6"/>
      <c r="J21" s="7"/>
    </row>
    <row r="22" spans="1:10" ht="12.75">
      <c r="A22" s="5" t="s">
        <v>29</v>
      </c>
      <c r="B22" s="6" t="s">
        <v>58</v>
      </c>
      <c r="C22" s="6"/>
      <c r="D22" s="7"/>
      <c r="E22" s="6"/>
      <c r="F22" s="7"/>
      <c r="G22" s="6"/>
      <c r="H22" s="7"/>
      <c r="I22" s="6"/>
      <c r="J22" s="7"/>
    </row>
    <row r="23" spans="1:10" ht="25.5">
      <c r="A23" s="5" t="s">
        <v>30</v>
      </c>
      <c r="B23" s="6" t="s">
        <v>59</v>
      </c>
      <c r="C23" s="6"/>
      <c r="D23" s="7"/>
      <c r="E23" s="6"/>
      <c r="F23" s="7"/>
      <c r="G23" s="6"/>
      <c r="H23" s="7"/>
      <c r="I23" s="6"/>
      <c r="J23" s="7"/>
    </row>
    <row r="24" ht="12.75" customHeight="1"/>
    <row r="25" spans="2:8" ht="12.75" customHeight="1">
      <c r="B25" s="1" t="s">
        <v>32</v>
      </c>
      <c r="C25" s="53"/>
      <c r="D25" s="53"/>
      <c r="F25" s="53"/>
      <c r="G25" s="53"/>
      <c r="H25" s="53"/>
    </row>
    <row r="26" spans="3:8" ht="12.75" customHeight="1">
      <c r="C26" s="54" t="s">
        <v>0</v>
      </c>
      <c r="D26" s="54"/>
      <c r="F26" s="55" t="s">
        <v>1</v>
      </c>
      <c r="G26" s="55"/>
      <c r="H26" s="55"/>
    </row>
    <row r="27" ht="12.75" customHeight="1"/>
    <row r="28" spans="2:8" ht="12.75" customHeight="1">
      <c r="B28" s="1" t="s">
        <v>64</v>
      </c>
      <c r="C28" s="53"/>
      <c r="D28" s="53"/>
      <c r="F28" s="53"/>
      <c r="G28" s="53"/>
      <c r="H28" s="53"/>
    </row>
    <row r="29" spans="3:8" ht="12.75" customHeight="1">
      <c r="C29" s="54" t="s">
        <v>0</v>
      </c>
      <c r="D29" s="54"/>
      <c r="F29" s="55" t="s">
        <v>1</v>
      </c>
      <c r="G29" s="55"/>
      <c r="H29" s="55"/>
    </row>
    <row r="30" ht="12.75" customHeight="1">
      <c r="B30" s="1" t="s">
        <v>65</v>
      </c>
    </row>
    <row r="31" ht="12.75" customHeight="1"/>
    <row r="32" ht="12.75" customHeight="1">
      <c r="I32" s="1">
        <v>1</v>
      </c>
    </row>
    <row r="33" ht="12.75" customHeight="1"/>
  </sheetData>
  <sheetProtection/>
  <mergeCells count="15">
    <mergeCell ref="A1:J1"/>
    <mergeCell ref="A3:A4"/>
    <mergeCell ref="B3:B4"/>
    <mergeCell ref="C28:D28"/>
    <mergeCell ref="F28:H28"/>
    <mergeCell ref="C3:D3"/>
    <mergeCell ref="E3:F3"/>
    <mergeCell ref="G3:H3"/>
    <mergeCell ref="I3:J3"/>
    <mergeCell ref="C29:D29"/>
    <mergeCell ref="F29:H29"/>
    <mergeCell ref="C25:D25"/>
    <mergeCell ref="F25:H25"/>
    <mergeCell ref="C26:D26"/>
    <mergeCell ref="F26:H2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30.7109375" style="1" customWidth="1"/>
    <col min="3" max="10" width="10.421875" style="1" customWidth="1"/>
    <col min="11" max="16384" width="9.140625" style="1" customWidth="1"/>
  </cols>
  <sheetData>
    <row r="1" spans="1:10" ht="12.7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</row>
    <row r="5" spans="1:10" ht="12.75" customHeight="1">
      <c r="A5" s="51" t="s">
        <v>3</v>
      </c>
      <c r="B5" s="51" t="s">
        <v>4</v>
      </c>
      <c r="C5" s="52" t="s">
        <v>33</v>
      </c>
      <c r="D5" s="52"/>
      <c r="E5" s="52" t="s">
        <v>34</v>
      </c>
      <c r="F5" s="52"/>
      <c r="G5" s="52" t="s">
        <v>35</v>
      </c>
      <c r="H5" s="52"/>
      <c r="I5" s="52" t="s">
        <v>39</v>
      </c>
      <c r="J5" s="52"/>
    </row>
    <row r="6" spans="1:10" ht="60.75" customHeight="1">
      <c r="A6" s="51"/>
      <c r="B6" s="51"/>
      <c r="C6" s="4" t="s">
        <v>42</v>
      </c>
      <c r="D6" s="4" t="s">
        <v>40</v>
      </c>
      <c r="E6" s="4" t="s">
        <v>42</v>
      </c>
      <c r="F6" s="4" t="s">
        <v>40</v>
      </c>
      <c r="G6" s="4" t="s">
        <v>42</v>
      </c>
      <c r="H6" s="4" t="s">
        <v>40</v>
      </c>
      <c r="I6" s="4" t="s">
        <v>42</v>
      </c>
      <c r="J6" s="4" t="s">
        <v>40</v>
      </c>
    </row>
    <row r="7" spans="1:10" ht="51">
      <c r="A7" s="5" t="s">
        <v>5</v>
      </c>
      <c r="B7" s="6" t="s">
        <v>2</v>
      </c>
      <c r="C7" s="6" t="s">
        <v>67</v>
      </c>
      <c r="D7" s="11">
        <v>2098</v>
      </c>
      <c r="E7" s="6" t="s">
        <v>67</v>
      </c>
      <c r="F7" s="11">
        <v>4154</v>
      </c>
      <c r="G7" s="6" t="s">
        <v>67</v>
      </c>
      <c r="H7" s="11">
        <v>6637</v>
      </c>
      <c r="I7" s="6"/>
      <c r="J7" s="11"/>
    </row>
    <row r="8" spans="1:10" s="3" customFormat="1" ht="12.75">
      <c r="A8" s="4"/>
      <c r="B8" s="8" t="s">
        <v>62</v>
      </c>
      <c r="C8" s="8" t="s">
        <v>68</v>
      </c>
      <c r="D8" s="12">
        <v>1530</v>
      </c>
      <c r="E8" s="8"/>
      <c r="F8" s="12">
        <v>3084</v>
      </c>
      <c r="G8" s="8" t="s">
        <v>68</v>
      </c>
      <c r="H8" s="12">
        <v>4985</v>
      </c>
      <c r="I8" s="8"/>
      <c r="J8" s="12"/>
    </row>
    <row r="9" spans="1:10" ht="38.25">
      <c r="A9" s="5" t="s">
        <v>6</v>
      </c>
      <c r="B9" s="6" t="s">
        <v>7</v>
      </c>
      <c r="C9" s="6" t="s">
        <v>69</v>
      </c>
      <c r="D9" s="11">
        <v>201</v>
      </c>
      <c r="E9" s="6" t="s">
        <v>69</v>
      </c>
      <c r="F9" s="11">
        <v>405</v>
      </c>
      <c r="G9" s="6" t="s">
        <v>69</v>
      </c>
      <c r="H9" s="11">
        <v>620</v>
      </c>
      <c r="I9" s="6"/>
      <c r="J9" s="11"/>
    </row>
    <row r="10" spans="1:10" s="3" customFormat="1" ht="12.75">
      <c r="A10" s="4"/>
      <c r="B10" s="8" t="s">
        <v>61</v>
      </c>
      <c r="C10" s="8" t="s">
        <v>69</v>
      </c>
      <c r="D10" s="12">
        <v>201</v>
      </c>
      <c r="E10" s="8" t="s">
        <v>69</v>
      </c>
      <c r="F10" s="12">
        <v>405</v>
      </c>
      <c r="G10" s="8" t="s">
        <v>69</v>
      </c>
      <c r="H10" s="12">
        <v>620</v>
      </c>
      <c r="I10" s="8"/>
      <c r="J10" s="12"/>
    </row>
    <row r="11" spans="1:10" ht="25.5">
      <c r="A11" s="5" t="s">
        <v>8</v>
      </c>
      <c r="B11" s="6" t="s">
        <v>9</v>
      </c>
      <c r="C11" s="6"/>
      <c r="D11" s="11"/>
      <c r="E11" s="6"/>
      <c r="F11" s="11"/>
      <c r="G11" s="6"/>
      <c r="H11" s="11"/>
      <c r="I11" s="6"/>
      <c r="J11" s="11"/>
    </row>
    <row r="12" spans="1:10" s="3" customFormat="1" ht="12.75">
      <c r="A12" s="4"/>
      <c r="B12" s="8" t="s">
        <v>62</v>
      </c>
      <c r="C12" s="8"/>
      <c r="D12" s="12"/>
      <c r="E12" s="8"/>
      <c r="F12" s="12"/>
      <c r="G12" s="8"/>
      <c r="H12" s="12"/>
      <c r="I12" s="8"/>
      <c r="J12" s="12"/>
    </row>
    <row r="13" spans="1:10" ht="25.5">
      <c r="A13" s="5" t="s">
        <v>10</v>
      </c>
      <c r="B13" s="6" t="s">
        <v>11</v>
      </c>
      <c r="C13" s="6"/>
      <c r="D13" s="11"/>
      <c r="E13" s="6"/>
      <c r="F13" s="11"/>
      <c r="G13" s="6"/>
      <c r="H13" s="11"/>
      <c r="I13" s="6"/>
      <c r="J13" s="11"/>
    </row>
    <row r="14" spans="1:10" s="3" customFormat="1" ht="12.75">
      <c r="A14" s="4"/>
      <c r="B14" s="8" t="s">
        <v>62</v>
      </c>
      <c r="C14" s="8"/>
      <c r="D14" s="12"/>
      <c r="E14" s="8"/>
      <c r="F14" s="12"/>
      <c r="G14" s="8"/>
      <c r="H14" s="12"/>
      <c r="I14" s="8"/>
      <c r="J14" s="12"/>
    </row>
    <row r="15" spans="1:10" ht="38.25">
      <c r="A15" s="5" t="s">
        <v>12</v>
      </c>
      <c r="B15" s="6" t="s">
        <v>13</v>
      </c>
      <c r="C15" s="6" t="s">
        <v>76</v>
      </c>
      <c r="D15" s="11">
        <v>1170</v>
      </c>
      <c r="E15" s="6" t="s">
        <v>91</v>
      </c>
      <c r="F15" s="11">
        <v>3790</v>
      </c>
      <c r="G15" s="6" t="s">
        <v>91</v>
      </c>
      <c r="H15" s="11">
        <v>6005</v>
      </c>
      <c r="I15" s="6"/>
      <c r="J15" s="11"/>
    </row>
    <row r="16" spans="1:10" s="3" customFormat="1" ht="12.75">
      <c r="A16" s="4"/>
      <c r="B16" s="8" t="s">
        <v>41</v>
      </c>
      <c r="C16" s="8" t="s">
        <v>77</v>
      </c>
      <c r="D16" s="12">
        <v>303</v>
      </c>
      <c r="E16" s="8" t="s">
        <v>77</v>
      </c>
      <c r="F16" s="12">
        <v>1089</v>
      </c>
      <c r="G16" s="8" t="s">
        <v>77</v>
      </c>
      <c r="H16" s="12">
        <v>1629</v>
      </c>
      <c r="I16" s="8"/>
      <c r="J16" s="12"/>
    </row>
    <row r="17" spans="1:10" ht="12.75">
      <c r="A17" s="5" t="s">
        <v>14</v>
      </c>
      <c r="B17" s="6" t="s">
        <v>44</v>
      </c>
      <c r="C17" s="6" t="s">
        <v>78</v>
      </c>
      <c r="D17" s="11">
        <v>124</v>
      </c>
      <c r="E17" s="6" t="s">
        <v>78</v>
      </c>
      <c r="F17" s="11">
        <v>414</v>
      </c>
      <c r="G17" s="6" t="s">
        <v>78</v>
      </c>
      <c r="H17" s="11">
        <v>487</v>
      </c>
      <c r="I17" s="6"/>
      <c r="J17" s="11"/>
    </row>
    <row r="18" spans="1:10" ht="12.75">
      <c r="A18" s="5" t="s">
        <v>15</v>
      </c>
      <c r="B18" s="6" t="s">
        <v>45</v>
      </c>
      <c r="C18" s="6" t="s">
        <v>79</v>
      </c>
      <c r="D18" s="11">
        <v>684</v>
      </c>
      <c r="E18" s="6" t="s">
        <v>85</v>
      </c>
      <c r="F18" s="11">
        <v>1581</v>
      </c>
      <c r="G18" s="6" t="s">
        <v>85</v>
      </c>
      <c r="H18" s="11">
        <v>2099</v>
      </c>
      <c r="I18" s="6"/>
      <c r="J18" s="11"/>
    </row>
    <row r="19" spans="1:10" ht="25.5">
      <c r="A19" s="5" t="s">
        <v>17</v>
      </c>
      <c r="B19" s="6" t="s">
        <v>46</v>
      </c>
      <c r="C19" s="6" t="s">
        <v>80</v>
      </c>
      <c r="D19" s="11">
        <v>3053</v>
      </c>
      <c r="E19" s="6" t="s">
        <v>92</v>
      </c>
      <c r="F19" s="11">
        <v>6853</v>
      </c>
      <c r="G19" s="6" t="s">
        <v>93</v>
      </c>
      <c r="H19" s="11">
        <v>9586</v>
      </c>
      <c r="I19" s="6"/>
      <c r="J19" s="11"/>
    </row>
    <row r="20" spans="1:10" ht="25.5">
      <c r="A20" s="5" t="s">
        <v>18</v>
      </c>
      <c r="B20" s="6" t="s">
        <v>47</v>
      </c>
      <c r="C20" s="6" t="s">
        <v>81</v>
      </c>
      <c r="D20" s="11">
        <v>884</v>
      </c>
      <c r="E20" s="6" t="s">
        <v>81</v>
      </c>
      <c r="F20" s="11">
        <v>2461</v>
      </c>
      <c r="G20" s="6" t="s">
        <v>81</v>
      </c>
      <c r="H20" s="11">
        <v>3078</v>
      </c>
      <c r="I20" s="6"/>
      <c r="J20" s="11"/>
    </row>
    <row r="21" spans="1:10" ht="25.5">
      <c r="A21" s="5" t="s">
        <v>19</v>
      </c>
      <c r="B21" s="6" t="s">
        <v>48</v>
      </c>
      <c r="C21" s="6" t="s">
        <v>82</v>
      </c>
      <c r="D21" s="11">
        <v>868</v>
      </c>
      <c r="E21" s="6" t="s">
        <v>82</v>
      </c>
      <c r="F21" s="11">
        <v>2030</v>
      </c>
      <c r="G21" s="6" t="s">
        <v>88</v>
      </c>
      <c r="H21" s="11">
        <v>2741</v>
      </c>
      <c r="I21" s="6"/>
      <c r="J21" s="11"/>
    </row>
    <row r="22" spans="1:10" ht="12.75">
      <c r="A22" s="5" t="s">
        <v>20</v>
      </c>
      <c r="B22" s="6" t="s">
        <v>49</v>
      </c>
      <c r="C22" s="6" t="s">
        <v>83</v>
      </c>
      <c r="D22" s="11">
        <v>229</v>
      </c>
      <c r="E22" s="6" t="s">
        <v>83</v>
      </c>
      <c r="F22" s="11">
        <v>727</v>
      </c>
      <c r="G22" s="6" t="s">
        <v>83</v>
      </c>
      <c r="H22" s="11">
        <v>934</v>
      </c>
      <c r="I22" s="6"/>
      <c r="J22" s="11"/>
    </row>
    <row r="23" spans="1:10" ht="25.5">
      <c r="A23" s="5" t="s">
        <v>21</v>
      </c>
      <c r="B23" s="6" t="s">
        <v>43</v>
      </c>
      <c r="C23" s="6" t="s">
        <v>68</v>
      </c>
      <c r="D23" s="11">
        <v>297</v>
      </c>
      <c r="E23" s="6" t="s">
        <v>68</v>
      </c>
      <c r="F23" s="11">
        <v>945</v>
      </c>
      <c r="G23" s="6" t="s">
        <v>68</v>
      </c>
      <c r="H23" s="11">
        <v>1161</v>
      </c>
      <c r="I23" s="6"/>
      <c r="J23" s="11"/>
    </row>
    <row r="24" spans="1:10" ht="25.5">
      <c r="A24" s="5" t="s">
        <v>22</v>
      </c>
      <c r="B24" s="6" t="s">
        <v>50</v>
      </c>
      <c r="C24" s="6" t="s">
        <v>84</v>
      </c>
      <c r="D24" s="11">
        <v>321</v>
      </c>
      <c r="E24" s="6" t="s">
        <v>84</v>
      </c>
      <c r="F24" s="11">
        <v>1129</v>
      </c>
      <c r="G24" s="6" t="s">
        <v>84</v>
      </c>
      <c r="H24" s="11">
        <v>1287</v>
      </c>
      <c r="I24" s="6"/>
      <c r="J24" s="11"/>
    </row>
    <row r="25" spans="1:10" ht="25.5">
      <c r="A25" s="5" t="s">
        <v>23</v>
      </c>
      <c r="B25" s="6" t="s">
        <v>51</v>
      </c>
      <c r="C25" s="6" t="s">
        <v>85</v>
      </c>
      <c r="D25" s="11">
        <v>358</v>
      </c>
      <c r="E25" s="6" t="s">
        <v>85</v>
      </c>
      <c r="F25" s="11">
        <v>938</v>
      </c>
      <c r="G25" s="6" t="s">
        <v>85</v>
      </c>
      <c r="H25" s="11">
        <v>1131</v>
      </c>
      <c r="I25" s="6"/>
      <c r="J25" s="11"/>
    </row>
    <row r="26" spans="1:10" ht="25.5">
      <c r="A26" s="5" t="s">
        <v>24</v>
      </c>
      <c r="B26" s="6" t="s">
        <v>52</v>
      </c>
      <c r="C26" s="6" t="s">
        <v>86</v>
      </c>
      <c r="D26" s="11">
        <v>418</v>
      </c>
      <c r="E26" s="6" t="s">
        <v>86</v>
      </c>
      <c r="F26" s="11">
        <v>1254</v>
      </c>
      <c r="G26" s="6" t="s">
        <v>86</v>
      </c>
      <c r="H26" s="11">
        <v>1605</v>
      </c>
      <c r="I26" s="6"/>
      <c r="J26" s="11"/>
    </row>
    <row r="27" spans="1:10" ht="12.75">
      <c r="A27" s="5" t="s">
        <v>16</v>
      </c>
      <c r="B27" s="6" t="s">
        <v>53</v>
      </c>
      <c r="C27" s="6" t="s">
        <v>87</v>
      </c>
      <c r="D27" s="11">
        <v>5682</v>
      </c>
      <c r="E27" s="6" t="s">
        <v>94</v>
      </c>
      <c r="F27" s="11">
        <v>17877</v>
      </c>
      <c r="G27" s="6" t="s">
        <v>95</v>
      </c>
      <c r="H27" s="11">
        <v>21227</v>
      </c>
      <c r="I27" s="6"/>
      <c r="J27" s="11"/>
    </row>
    <row r="28" spans="1:10" ht="12.75">
      <c r="A28" s="5" t="s">
        <v>25</v>
      </c>
      <c r="B28" s="6" t="s">
        <v>54</v>
      </c>
      <c r="C28" s="6" t="s">
        <v>88</v>
      </c>
      <c r="D28" s="11">
        <v>779</v>
      </c>
      <c r="E28" s="6" t="s">
        <v>88</v>
      </c>
      <c r="F28" s="11">
        <v>2415</v>
      </c>
      <c r="G28" s="6" t="s">
        <v>88</v>
      </c>
      <c r="H28" s="11">
        <v>3025</v>
      </c>
      <c r="I28" s="6"/>
      <c r="J28" s="11"/>
    </row>
    <row r="29" spans="1:10" ht="12.75">
      <c r="A29" s="5" t="s">
        <v>26</v>
      </c>
      <c r="B29" s="6" t="s">
        <v>55</v>
      </c>
      <c r="C29" s="6" t="s">
        <v>76</v>
      </c>
      <c r="D29" s="11">
        <v>1996</v>
      </c>
      <c r="E29" s="6" t="s">
        <v>96</v>
      </c>
      <c r="F29" s="11">
        <v>5370</v>
      </c>
      <c r="G29" s="6" t="s">
        <v>96</v>
      </c>
      <c r="H29" s="11">
        <v>6506</v>
      </c>
      <c r="I29" s="6"/>
      <c r="J29" s="11"/>
    </row>
    <row r="30" spans="1:10" ht="12.75">
      <c r="A30" s="5" t="s">
        <v>27</v>
      </c>
      <c r="B30" s="6" t="s">
        <v>56</v>
      </c>
      <c r="C30" s="6" t="s">
        <v>89</v>
      </c>
      <c r="D30" s="11">
        <v>2823</v>
      </c>
      <c r="E30" s="6" t="s">
        <v>89</v>
      </c>
      <c r="F30" s="11">
        <v>8608</v>
      </c>
      <c r="G30" s="6" t="s">
        <v>89</v>
      </c>
      <c r="H30" s="11">
        <v>10299</v>
      </c>
      <c r="I30" s="6"/>
      <c r="J30" s="11"/>
    </row>
    <row r="31" spans="1:10" ht="12.75">
      <c r="A31" s="5" t="s">
        <v>28</v>
      </c>
      <c r="B31" s="6" t="s">
        <v>57</v>
      </c>
      <c r="C31" s="6" t="s">
        <v>90</v>
      </c>
      <c r="D31" s="11">
        <v>3294</v>
      </c>
      <c r="E31" s="6" t="s">
        <v>97</v>
      </c>
      <c r="F31" s="11">
        <v>8346</v>
      </c>
      <c r="G31" s="6" t="s">
        <v>90</v>
      </c>
      <c r="H31" s="11">
        <v>9949</v>
      </c>
      <c r="I31" s="6"/>
      <c r="J31" s="11"/>
    </row>
    <row r="32" spans="1:10" ht="12.75">
      <c r="A32" s="5" t="s">
        <v>29</v>
      </c>
      <c r="B32" s="6" t="s">
        <v>58</v>
      </c>
      <c r="C32" s="6" t="s">
        <v>68</v>
      </c>
      <c r="D32" s="11">
        <v>579</v>
      </c>
      <c r="E32" s="6" t="s">
        <v>68</v>
      </c>
      <c r="F32" s="11">
        <v>1831</v>
      </c>
      <c r="G32" s="6" t="s">
        <v>68</v>
      </c>
      <c r="H32" s="11">
        <v>2191</v>
      </c>
      <c r="I32" s="6"/>
      <c r="J32" s="11"/>
    </row>
    <row r="33" spans="1:10" ht="25.5">
      <c r="A33" s="5" t="s">
        <v>30</v>
      </c>
      <c r="B33" s="6" t="s">
        <v>59</v>
      </c>
      <c r="C33" s="6" t="s">
        <v>71</v>
      </c>
      <c r="D33" s="11">
        <v>422</v>
      </c>
      <c r="E33" s="6" t="s">
        <v>78</v>
      </c>
      <c r="F33" s="11">
        <v>1244</v>
      </c>
      <c r="G33" s="6" t="s">
        <v>78</v>
      </c>
      <c r="H33" s="11">
        <v>1621</v>
      </c>
      <c r="I33" s="6"/>
      <c r="J33" s="11"/>
    </row>
    <row r="34" spans="1:10" ht="25.5">
      <c r="A34" s="5" t="s">
        <v>31</v>
      </c>
      <c r="B34" s="6" t="s">
        <v>60</v>
      </c>
      <c r="C34" s="6" t="s">
        <v>70</v>
      </c>
      <c r="D34" s="11">
        <v>294</v>
      </c>
      <c r="E34" s="6" t="s">
        <v>70</v>
      </c>
      <c r="F34" s="11">
        <v>685</v>
      </c>
      <c r="G34" s="6" t="s">
        <v>71</v>
      </c>
      <c r="H34" s="11">
        <v>1111</v>
      </c>
      <c r="I34" s="6"/>
      <c r="J34" s="11"/>
    </row>
    <row r="35" spans="1:10" ht="25.5" customHeight="1">
      <c r="A35" s="10">
        <v>958</v>
      </c>
      <c r="B35" s="2" t="s">
        <v>36</v>
      </c>
      <c r="C35" s="6" t="s">
        <v>72</v>
      </c>
      <c r="D35" s="11">
        <v>1648</v>
      </c>
      <c r="E35" s="6" t="s">
        <v>73</v>
      </c>
      <c r="F35" s="11">
        <v>3938</v>
      </c>
      <c r="G35" s="6" t="s">
        <v>74</v>
      </c>
      <c r="H35" s="11">
        <v>6929</v>
      </c>
      <c r="I35" s="6"/>
      <c r="J35" s="11"/>
    </row>
    <row r="36" spans="1:10" ht="13.5" customHeight="1">
      <c r="A36" s="10">
        <v>959</v>
      </c>
      <c r="B36" s="2" t="s">
        <v>37</v>
      </c>
      <c r="C36" s="6" t="s">
        <v>75</v>
      </c>
      <c r="D36" s="11">
        <v>1235</v>
      </c>
      <c r="E36" s="6" t="s">
        <v>75</v>
      </c>
      <c r="F36" s="11">
        <v>2825</v>
      </c>
      <c r="G36" s="6" t="s">
        <v>75</v>
      </c>
      <c r="H36" s="11">
        <v>4706</v>
      </c>
      <c r="I36" s="6"/>
      <c r="J36" s="11"/>
    </row>
    <row r="37" spans="1:10" ht="27" customHeight="1">
      <c r="A37" s="10">
        <v>991</v>
      </c>
      <c r="B37" s="2" t="s">
        <v>38</v>
      </c>
      <c r="C37" s="6" t="s">
        <v>70</v>
      </c>
      <c r="D37" s="11">
        <v>456</v>
      </c>
      <c r="E37" s="6" t="s">
        <v>70</v>
      </c>
      <c r="F37" s="11">
        <v>1012</v>
      </c>
      <c r="G37" s="6" t="s">
        <v>70</v>
      </c>
      <c r="H37" s="11">
        <v>1691</v>
      </c>
      <c r="I37" s="6"/>
      <c r="J37" s="11"/>
    </row>
    <row r="38" spans="2:3" ht="12.75" customHeight="1">
      <c r="B38" s="1" t="s">
        <v>98</v>
      </c>
      <c r="C38" s="13">
        <f>SUM(C17:C37,C15,C9,C7)</f>
        <v>0</v>
      </c>
    </row>
    <row r="39" ht="13.5" customHeight="1"/>
    <row r="40" spans="2:8" ht="12.75" customHeight="1">
      <c r="B40" s="1" t="s">
        <v>32</v>
      </c>
      <c r="C40" s="53"/>
      <c r="D40" s="53"/>
      <c r="F40" s="53"/>
      <c r="G40" s="53"/>
      <c r="H40" s="53"/>
    </row>
    <row r="41" spans="3:8" ht="12.75" customHeight="1">
      <c r="C41" s="54" t="s">
        <v>0</v>
      </c>
      <c r="D41" s="54"/>
      <c r="F41" s="55" t="s">
        <v>1</v>
      </c>
      <c r="G41" s="55"/>
      <c r="H41" s="55"/>
    </row>
    <row r="42" ht="12.75" customHeight="1"/>
    <row r="43" spans="2:8" ht="12.75" customHeight="1">
      <c r="B43" s="1" t="s">
        <v>64</v>
      </c>
      <c r="C43" s="53"/>
      <c r="D43" s="53"/>
      <c r="F43" s="53"/>
      <c r="G43" s="53"/>
      <c r="H43" s="53"/>
    </row>
    <row r="44" spans="3:8" ht="12.75" customHeight="1">
      <c r="C44" s="54" t="s">
        <v>0</v>
      </c>
      <c r="D44" s="54"/>
      <c r="F44" s="55" t="s">
        <v>1</v>
      </c>
      <c r="G44" s="55"/>
      <c r="H44" s="55"/>
    </row>
    <row r="45" ht="12.75" customHeight="1">
      <c r="B45" s="1" t="s">
        <v>65</v>
      </c>
    </row>
    <row r="46" ht="12.75" customHeight="1"/>
    <row r="47" ht="12.75" customHeight="1"/>
  </sheetData>
  <sheetProtection/>
  <mergeCells count="15">
    <mergeCell ref="C44:D44"/>
    <mergeCell ref="F44:H44"/>
    <mergeCell ref="C41:D41"/>
    <mergeCell ref="C40:D40"/>
    <mergeCell ref="F40:H40"/>
    <mergeCell ref="F41:H41"/>
    <mergeCell ref="C43:D43"/>
    <mergeCell ref="F43:H43"/>
    <mergeCell ref="A5:A6"/>
    <mergeCell ref="B5:B6"/>
    <mergeCell ref="A1:J1"/>
    <mergeCell ref="E5:F5"/>
    <mergeCell ref="G5:H5"/>
    <mergeCell ref="I5:J5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Ольга Адамовна</cp:lastModifiedBy>
  <cp:lastPrinted>2014-06-20T08:57:06Z</cp:lastPrinted>
  <dcterms:created xsi:type="dcterms:W3CDTF">2002-03-11T10:22:12Z</dcterms:created>
  <dcterms:modified xsi:type="dcterms:W3CDTF">2014-06-20T09:28:23Z</dcterms:modified>
  <cp:category/>
  <cp:version/>
  <cp:contentType/>
  <cp:contentStatus/>
</cp:coreProperties>
</file>