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<sst xmlns="http://schemas.openxmlformats.org/spreadsheetml/2006/main" count="393" uniqueCount="134">
  <si>
    <t>руб.</t>
  </si>
  <si>
    <t>КЦСР</t>
  </si>
  <si>
    <t>КВР</t>
  </si>
  <si>
    <t>1100000000</t>
  </si>
  <si>
    <t>Глава муниципального образования</t>
  </si>
  <si>
    <t>1200000000</t>
  </si>
  <si>
    <t>Председатель представительного органа муниципального образования</t>
  </si>
  <si>
    <t>1300000000</t>
  </si>
  <si>
    <t>Центральный аппарат</t>
  </si>
  <si>
    <t>1400000000</t>
  </si>
  <si>
    <t>Руководитель контрольно-счетной палаты муниципального образования и его заместители</t>
  </si>
  <si>
    <t>1500000000</t>
  </si>
  <si>
    <t>Проведение выборов в представительные органы муниципального образования</t>
  </si>
  <si>
    <t>1600000000</t>
  </si>
  <si>
    <t>Резервные фонды местных администраций</t>
  </si>
  <si>
    <t>2100000000</t>
  </si>
  <si>
    <t>Мероприятия в области коммунального хозяйства</t>
  </si>
  <si>
    <t>3100000000</t>
  </si>
  <si>
    <t>Муниципальная программа "Развитие культуры в Катангском районе"</t>
  </si>
  <si>
    <t>3200000000</t>
  </si>
  <si>
    <t>Муниципальная программа "Здоровье и образование" на 2014-2016гг.</t>
  </si>
  <si>
    <t>3300000000</t>
  </si>
  <si>
    <t>Муниципальная программа "Организация питания обучающихся и воспитанников Катангского района на 2014-2016гг."</t>
  </si>
  <si>
    <t>3400000000</t>
  </si>
  <si>
    <t>Муниципальная программа "Развитие и модернизация системы образования на территории МО "Катангский район" на 2016-2017гг."</t>
  </si>
  <si>
    <t>3500000000</t>
  </si>
  <si>
    <t>Муниципальная программа "Безопасность образовательного процесса на 2014-2016гг."</t>
  </si>
  <si>
    <t>3600000000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</si>
  <si>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</si>
  <si>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3700000000</t>
  </si>
  <si>
    <t>Муниципальная программа "Развитие физической культуры и спорта в МО Катангский район" на 2014-2016 гг."</t>
  </si>
  <si>
    <t>3800000000</t>
  </si>
  <si>
    <t>Муниципальная программа "Доступная среда для инвалидов и др. маломобильных групп населения МО "Катангский район" на 2015- 2019гг"</t>
  </si>
  <si>
    <t>3900000000</t>
  </si>
  <si>
    <t>Муниципальная программа "Кадры МО "Катангский район" на 2015-2019гг"</t>
  </si>
  <si>
    <t>3И00000000</t>
  </si>
  <si>
    <t>Муниципальная программа "Профилактика социально-негативных явлений на территории МО "Катангский район" на 2015- 2019гг"</t>
  </si>
  <si>
    <t>3К00000000</t>
  </si>
  <si>
    <t>Муниципальная программа "Учебная книга" на 2015-2019 годы</t>
  </si>
  <si>
    <t>4100000000</t>
  </si>
  <si>
    <t>Дорожные фонды администрации</t>
  </si>
  <si>
    <t>4200000000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</si>
  <si>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</si>
  <si>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4500000000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</si>
  <si>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</si>
  <si>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4600000000</t>
  </si>
  <si>
    <t>Обеспечение деятельности подведомственных учреждений</t>
  </si>
  <si>
    <t>5000010000</t>
  </si>
  <si>
    <t>Софинансирование по возмещению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</si>
  <si>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5000020000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</si>
  <si>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</si>
  <si>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5000030000</t>
  </si>
  <si>
    <t>5000040000</t>
  </si>
  <si>
    <t>5111373010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</si>
  <si>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</si>
  <si>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5111373020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</si>
  <si>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</si>
  <si>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5330173030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</si>
  <si>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</si>
  <si>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5330173040</t>
  </si>
  <si>
    <t>Предоставление гражданам субсидий на оплату жилых помещений и коммунальных услуг</t>
  </si>
  <si>
    <t>5340272080</t>
  </si>
  <si>
    <t>Организация отдыха детей в каникулярное время, на укрепление материально-технической базы муниципальных учреждений, оказывающих услуги по организации отдыха и оздоровления детей в Иркутской области, за счет ОБ</t>
  </si>
  <si>
    <t>5350573050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</si>
  <si>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</si>
  <si>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5351673060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</si>
  <si>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</si>
  <si>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5510373070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</si>
  <si>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</si>
  <si>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5510851440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</si>
  <si>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</si>
  <si>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5510874040</t>
  </si>
  <si>
    <t>Иные межбюджетные трансферты на комплектование книжных фондов библиотек муниципальных образований Иркутской области, за счет ОБ</t>
  </si>
  <si>
    <t>5710373090</t>
  </si>
  <si>
    <t>Осуществление отдельных областных государственных полномочий в сфере труда</t>
  </si>
  <si>
    <t>6110172160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</si>
  <si>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</si>
  <si>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6800000000</t>
  </si>
  <si>
    <t>Доплаты к пенсиям государственных служащих субъектов Российской Федерации и муниципальных служащих</t>
  </si>
  <si>
    <t>68В0153910</t>
  </si>
  <si>
    <t>Осуществление областных государственных полномочий по проведению Всероссийской сельскохозяйственной переписи в 2016 году</t>
  </si>
  <si>
    <t>68Г0173120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</si>
  <si>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</si>
  <si>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6902000000</t>
  </si>
  <si>
    <t>Дотация поселениям из районного Фонда финансовой поддержки</t>
  </si>
  <si>
    <t>7100000000</t>
  </si>
  <si>
    <t>Обеспечение деятельности подведомственных учреждений дошкольного образования</t>
  </si>
  <si>
    <t>7110172360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</si>
  <si>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</si>
  <si>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7110173130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</si>
  <si>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</si>
  <si>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7190951200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</si>
  <si>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</si>
  <si>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7200000000</t>
  </si>
  <si>
    <t>Обеспечение деятельности подведомственных учреждений общего образования</t>
  </si>
  <si>
    <t>7300000000</t>
  </si>
  <si>
    <t>Обеспечение деятельности подведомственных учреждений образования</t>
  </si>
  <si>
    <t>7400000000</t>
  </si>
  <si>
    <t>Обеспечение деятельности подведомственных учреждений централизованные бухгалтерии образования</t>
  </si>
  <si>
    <t>8100000000</t>
  </si>
  <si>
    <t>Обеспечение деятельности подведомственных учреждений, культуры</t>
  </si>
  <si>
    <t>8300000000</t>
  </si>
  <si>
    <t>Комплектование книжных фондов библиотек муниципальных образований и государственных библиотек городов Москвы и Санкт-Петербурга, за счет местного бюджета</t>
  </si>
  <si>
    <t>9050073140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</si>
  <si>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</si>
  <si>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9050673150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</si>
  <si>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</si>
  <si>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Итого</t>
  </si>
  <si>
    <t>Приложение 7</t>
  </si>
  <si>
    <t xml:space="preserve">                  к решению Думы "О внесении изменений в бюджет муниципального образования «Катангский район» на 2016 год "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</si>
  <si>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бюджетов на 2016 год</t>
  </si>
  <si>
    <t xml:space="preserve">Наименование </t>
  </si>
  <si>
    <t>Бюджетные ассигнования</t>
  </si>
  <si>
    <t>Программные направления деятельности</t>
  </si>
  <si>
    <t>100</t>
  </si>
  <si>
    <t>200</t>
  </si>
  <si>
    <t>500</t>
  </si>
  <si>
    <t>800</t>
  </si>
  <si>
    <t>300</t>
  </si>
  <si>
    <t xml:space="preserve">Расходы на выплаты персоналу в целях обеспечения выполнения функций муниципальными органами, казенными учреждениями         </t>
  </si>
  <si>
    <t xml:space="preserve">Закупка товаров, работ и услуг для муниципальных нужд       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</si>
  <si>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</si>
  <si>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</si>
  <si>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</si>
  <si>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Непрограммные направления деятельности</t>
  </si>
  <si>
    <t>Муниципальная программ «Подготовка к отопительному сезону 2016-2017 гг. объектов коммунальной инфраструктуры МО «Катангский район», софинансирование из местного бюджета на ремонт котельной МКОУ СОШ с. Преображенка</t>
  </si>
  <si>
    <t>Муниципальная программ «Подготовка к отопительному сезону 2016-2017 гг. объектов коммунальной инфраструктуры МО «Катангский район», софинансирование из местного бюджета на ремонт котельной с. Ербогачен</t>
  </si>
  <si>
    <t>5000072200</t>
  </si>
  <si>
    <t>Муниципальная программ «Подготовка к отопительному сезону 2016-2017 гг. объектов коммунальной инфраструктуры МО «Катангский район», средства из областного бюджета на ремонт котельной МКОУ СОШ с. Преображенка</t>
  </si>
  <si>
    <t>5000172200</t>
  </si>
  <si>
    <t>Муниципальная программ «Подготовка к отопительному сезону 2016-2017 гг. объектов коммунальной инфраструктуры МО «Катангский район», средства из областного бюджета на ремонт котельной  с.Ербогачен</t>
  </si>
  <si>
    <t>7500000302</t>
  </si>
  <si>
    <t>Возврат средств, из резервного фонда Иркутской области, прошлых лет</t>
  </si>
  <si>
    <t>от "21".06.2016г №  _2/10_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</si>
</sst>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tabSelected="1" view="pageBreakPreview" zoomScaleSheetLayoutView="100" workbookViewId="0" topLeftCell="A1">
      <selection activeCell="C6" sqref="C6"/>
    </sheetView>
  </sheetViews>
  <sheetFormatPr defaultColWidth="9.140625" defaultRowHeight="12.75" outlineLevelRow="1"/>
  <cols>
    <col min="1" max="1" width="15.421875" style="2" customWidth="1"/>
    <col min="2" max="2" width="10.00390625" style="2" customWidth="1"/>
    <col min="3" max="3" width="51.28125" style="2" customWidth="1"/>
    <col min="4" max="4" width="15.421875" style="2" customWidth="1"/>
    <col min="5" max="5" width="15.421875" style="2" bestFit="1" customWidth="1"/>
    <col min="6" max="6" width="11.28125" style="2" bestFit="1" customWidth="1"/>
    <col min="7" max="7" width="13.140625" style="2" bestFit="1" customWidth="1"/>
    <col min="8" max="16384" width="9.140625" style="2" customWidth="1"/>
  </cols>
  <sheetData>
    <row r="1" spans="1:4" ht="12.75" customHeight="1">
      <c r="A1" s="1"/>
      <c r="B1" s="23" t="s">
        <v>108</v>
      </c>
      <c r="C1" s="23"/>
      <c r="D1" s="23"/>
    </row>
    <row r="2" spans="2:4" ht="33" customHeight="1">
      <c r="B2" s="24" t="s">
        <v>109</v>
      </c>
      <c r="C2" s="24"/>
      <c r="D2" s="24"/>
    </row>
    <row r="3" spans="1:4" ht="15.75">
      <c r="A3" s="3"/>
      <c r="B3" s="24" t="s">
        <v>133</v>
      </c>
      <c r="C3" s="24"/>
      <c r="D3" s="24"/>
    </row>
    <row r="4" spans="1:4" ht="15.75">
      <c r="A4" s="3"/>
      <c r="B4" s="3"/>
      <c r="C4" s="3"/>
      <c r="D4" s="4"/>
    </row>
    <row r="5" spans="1:4" ht="54.75" customHeight="1">
      <c r="A5" s="25" t="s">
        <v>110</v>
      </c>
      <c r="B5" s="25"/>
      <c r="C5" s="25"/>
      <c r="D5" s="25"/>
    </row>
    <row r="6" spans="1:4" ht="15.75">
      <c r="A6" s="5"/>
      <c r="D6" s="2" t="s">
        <v>0</v>
      </c>
    </row>
    <row r="7" spans="1:4" s="9" customFormat="1" ht="31.5" customHeight="1">
      <c r="A7" s="6" t="s">
        <v>1</v>
      </c>
      <c r="B7" s="7" t="s">
        <v>2</v>
      </c>
      <c r="C7" s="8" t="s">
        <v>111</v>
      </c>
      <c r="D7" s="6" t="s">
        <v>112</v>
      </c>
    </row>
    <row r="8" spans="1:6" s="9" customFormat="1" ht="15.75" customHeight="1">
      <c r="A8" s="26" t="s">
        <v>113</v>
      </c>
      <c r="B8" s="26"/>
      <c r="C8" s="26"/>
      <c r="D8" s="10">
        <f>D9+D13+D16+D18+D21+D24+D27+D30+D32+D35+D38+D40++D42+D44+D46</f>
        <v>43397362.93</v>
      </c>
      <c r="F8" s="11"/>
    </row>
    <row r="9" spans="1:4" ht="31.5">
      <c r="A9" s="6" t="s">
        <v>17</v>
      </c>
      <c r="B9" s="6"/>
      <c r="C9" s="15" t="s">
        <v>18</v>
      </c>
      <c r="D9" s="16">
        <v>27174662.43</v>
      </c>
    </row>
    <row r="10" spans="1:5" ht="63" outlineLevel="1">
      <c r="A10" s="17" t="s">
        <v>17</v>
      </c>
      <c r="B10" s="17" t="s">
        <v>114</v>
      </c>
      <c r="C10" s="14" t="s">
        <v>119</v>
      </c>
      <c r="D10" s="18">
        <v>26062933.58</v>
      </c>
      <c r="E10" s="12"/>
    </row>
    <row r="11" spans="1:4" ht="31.5" outlineLevel="1">
      <c r="A11" s="17" t="s">
        <v>17</v>
      </c>
      <c r="B11" s="17" t="s">
        <v>115</v>
      </c>
      <c r="C11" s="14" t="s">
        <v>120</v>
      </c>
      <c r="D11" s="18">
        <v>1046033.85</v>
      </c>
    </row>
    <row r="12" spans="1:5" ht="15.75" outlineLevel="1">
      <c r="A12" s="17" t="s">
        <v>17</v>
      </c>
      <c r="B12" s="17" t="s">
        <v>117</v>
      </c>
      <c r="C12" s="14" t="s">
        <v>123</v>
      </c>
      <c r="D12" s="18">
        <v>65695</v>
      </c>
      <c r="E12" s="12"/>
    </row>
    <row r="13" spans="1:4" ht="31.5">
      <c r="A13" s="6" t="s">
        <v>19</v>
      </c>
      <c r="B13" s="6"/>
      <c r="C13" s="15" t="s">
        <v>20</v>
      </c>
      <c r="D13" s="16">
        <v>423000</v>
      </c>
    </row>
    <row r="14" spans="1:4" ht="63" outlineLevel="1">
      <c r="A14" s="17" t="s">
        <v>19</v>
      </c>
      <c r="B14" s="17" t="s">
        <v>114</v>
      </c>
      <c r="C14" s="14" t="s">
        <v>119</v>
      </c>
      <c r="D14" s="18">
        <v>20000</v>
      </c>
    </row>
    <row r="15" spans="1:4" ht="31.5" outlineLevel="1">
      <c r="A15" s="17" t="s">
        <v>19</v>
      </c>
      <c r="B15" s="17" t="s">
        <v>115</v>
      </c>
      <c r="C15" s="14" t="s">
        <v>120</v>
      </c>
      <c r="D15" s="18">
        <v>403000</v>
      </c>
    </row>
    <row r="16" spans="1:4" ht="47.25">
      <c r="A16" s="6" t="s">
        <v>21</v>
      </c>
      <c r="B16" s="6"/>
      <c r="C16" s="15" t="s">
        <v>22</v>
      </c>
      <c r="D16" s="16">
        <v>709000</v>
      </c>
    </row>
    <row r="17" spans="1:4" ht="31.5" outlineLevel="1">
      <c r="A17" s="17" t="s">
        <v>21</v>
      </c>
      <c r="B17" s="17" t="s">
        <v>115</v>
      </c>
      <c r="C17" s="14" t="s">
        <v>120</v>
      </c>
      <c r="D17" s="18">
        <v>709000</v>
      </c>
    </row>
    <row r="18" spans="1:4" ht="63">
      <c r="A18" s="6" t="s">
        <v>23</v>
      </c>
      <c r="B18" s="6"/>
      <c r="C18" s="15" t="s">
        <v>24</v>
      </c>
      <c r="D18" s="16">
        <v>1292300</v>
      </c>
    </row>
    <row r="19" spans="1:4" ht="63" outlineLevel="1">
      <c r="A19" s="17" t="s">
        <v>23</v>
      </c>
      <c r="B19" s="17" t="s">
        <v>114</v>
      </c>
      <c r="C19" s="14" t="s">
        <v>119</v>
      </c>
      <c r="D19" s="18">
        <v>747300</v>
      </c>
    </row>
    <row r="20" spans="1:4" ht="31.5" outlineLevel="1">
      <c r="A20" s="17" t="s">
        <v>23</v>
      </c>
      <c r="B20" s="17" t="s">
        <v>115</v>
      </c>
      <c r="C20" s="14" t="s">
        <v>120</v>
      </c>
      <c r="D20" s="18">
        <v>545000</v>
      </c>
    </row>
    <row r="21" spans="1:4" ht="31.5">
      <c r="A21" s="6" t="s">
        <v>25</v>
      </c>
      <c r="B21" s="6"/>
      <c r="C21" s="15" t="s">
        <v>26</v>
      </c>
      <c r="D21" s="16">
        <v>1629359.5</v>
      </c>
    </row>
    <row r="22" spans="1:4" ht="31.5" outlineLevel="1">
      <c r="A22" s="17" t="s">
        <v>25</v>
      </c>
      <c r="B22" s="17" t="s">
        <v>115</v>
      </c>
      <c r="C22" s="14" t="s">
        <v>120</v>
      </c>
      <c r="D22" s="18">
        <v>1429359.5</v>
      </c>
    </row>
    <row r="23" spans="1:4" ht="15.75" outlineLevel="1">
      <c r="A23" s="17" t="s">
        <v>25</v>
      </c>
      <c r="B23" s="17" t="s">
        <v>117</v>
      </c>
      <c r="C23" s="14" t="s">
        <v>123</v>
      </c>
      <c r="D23" s="18">
        <v>200000</v>
      </c>
    </row>
    <row r="24" spans="1:4" ht="63">
      <c r="A24" s="6" t="s">
        <v>27</v>
      </c>
      <c r="B24" s="6"/>
      <c r="C24" s="15" t="s">
        <v>28</v>
      </c>
      <c r="D24" s="16">
        <v>1629991</v>
      </c>
    </row>
    <row r="25" spans="1:5" ht="63" outlineLevel="1">
      <c r="A25" s="17" t="s">
        <v>27</v>
      </c>
      <c r="B25" s="17" t="s">
        <v>114</v>
      </c>
      <c r="C25" s="14" t="s">
        <v>119</v>
      </c>
      <c r="D25" s="18">
        <v>1234671</v>
      </c>
      <c r="E25" s="12"/>
    </row>
    <row r="26" spans="1:4" ht="31.5" outlineLevel="1">
      <c r="A26" s="17" t="s">
        <v>27</v>
      </c>
      <c r="B26" s="17" t="s">
        <v>115</v>
      </c>
      <c r="C26" s="14" t="s">
        <v>120</v>
      </c>
      <c r="D26" s="18">
        <v>395320</v>
      </c>
    </row>
    <row r="27" spans="1:4" ht="47.25">
      <c r="A27" s="6" t="s">
        <v>29</v>
      </c>
      <c r="B27" s="6"/>
      <c r="C27" s="15" t="s">
        <v>30</v>
      </c>
      <c r="D27" s="16">
        <v>91000</v>
      </c>
    </row>
    <row r="28" spans="1:4" ht="63" outlineLevel="1">
      <c r="A28" s="17" t="s">
        <v>29</v>
      </c>
      <c r="B28" s="17" t="s">
        <v>114</v>
      </c>
      <c r="C28" s="14" t="s">
        <v>119</v>
      </c>
      <c r="D28" s="18">
        <v>59000</v>
      </c>
    </row>
    <row r="29" spans="1:4" ht="31.5" outlineLevel="1">
      <c r="A29" s="17" t="s">
        <v>29</v>
      </c>
      <c r="B29" s="17" t="s">
        <v>115</v>
      </c>
      <c r="C29" s="14" t="s">
        <v>120</v>
      </c>
      <c r="D29" s="18">
        <v>32000</v>
      </c>
    </row>
    <row r="30" spans="1:4" ht="63">
      <c r="A30" s="6" t="s">
        <v>31</v>
      </c>
      <c r="B30" s="6"/>
      <c r="C30" s="15" t="s">
        <v>32</v>
      </c>
      <c r="D30" s="16">
        <v>25000</v>
      </c>
    </row>
    <row r="31" spans="1:4" ht="31.5" outlineLevel="1">
      <c r="A31" s="17" t="s">
        <v>31</v>
      </c>
      <c r="B31" s="17" t="s">
        <v>115</v>
      </c>
      <c r="C31" s="14" t="s">
        <v>120</v>
      </c>
      <c r="D31" s="18">
        <v>25000</v>
      </c>
    </row>
    <row r="32" spans="1:4" ht="31.5">
      <c r="A32" s="6" t="s">
        <v>33</v>
      </c>
      <c r="B32" s="6"/>
      <c r="C32" s="15" t="s">
        <v>34</v>
      </c>
      <c r="D32" s="16">
        <v>230000</v>
      </c>
    </row>
    <row r="33" spans="1:4" ht="63" outlineLevel="1">
      <c r="A33" s="17" t="s">
        <v>33</v>
      </c>
      <c r="B33" s="17" t="s">
        <v>114</v>
      </c>
      <c r="C33" s="14" t="s">
        <v>119</v>
      </c>
      <c r="D33" s="18">
        <v>205160</v>
      </c>
    </row>
    <row r="34" spans="1:4" ht="31.5" outlineLevel="1">
      <c r="A34" s="17" t="s">
        <v>33</v>
      </c>
      <c r="B34" s="17" t="s">
        <v>115</v>
      </c>
      <c r="C34" s="14" t="s">
        <v>120</v>
      </c>
      <c r="D34" s="18">
        <v>24840</v>
      </c>
    </row>
    <row r="35" spans="1:4" ht="47.25">
      <c r="A35" s="6" t="s">
        <v>35</v>
      </c>
      <c r="B35" s="6"/>
      <c r="C35" s="15" t="s">
        <v>36</v>
      </c>
      <c r="D35" s="16">
        <v>93000</v>
      </c>
    </row>
    <row r="36" spans="1:4" ht="63" outlineLevel="1">
      <c r="A36" s="17" t="s">
        <v>35</v>
      </c>
      <c r="B36" s="17" t="s">
        <v>114</v>
      </c>
      <c r="C36" s="14" t="s">
        <v>119</v>
      </c>
      <c r="D36" s="18">
        <v>26800</v>
      </c>
    </row>
    <row r="37" spans="1:4" ht="31.5" outlineLevel="1">
      <c r="A37" s="17" t="s">
        <v>35</v>
      </c>
      <c r="B37" s="17" t="s">
        <v>115</v>
      </c>
      <c r="C37" s="14" t="s">
        <v>120</v>
      </c>
      <c r="D37" s="18">
        <v>66200</v>
      </c>
    </row>
    <row r="38" spans="1:4" ht="31.5">
      <c r="A38" s="6" t="s">
        <v>37</v>
      </c>
      <c r="B38" s="6"/>
      <c r="C38" s="15" t="s">
        <v>38</v>
      </c>
      <c r="D38" s="16">
        <v>100050</v>
      </c>
    </row>
    <row r="39" spans="1:4" ht="31.5" outlineLevel="1">
      <c r="A39" s="17" t="s">
        <v>37</v>
      </c>
      <c r="B39" s="17" t="s">
        <v>115</v>
      </c>
      <c r="C39" s="14" t="s">
        <v>120</v>
      </c>
      <c r="D39" s="18">
        <v>100050</v>
      </c>
    </row>
    <row r="40" spans="1:4" ht="94.5" outlineLevel="1">
      <c r="A40" s="6" t="s">
        <v>51</v>
      </c>
      <c r="B40" s="6" t="s">
        <v>115</v>
      </c>
      <c r="C40" s="15" t="s">
        <v>125</v>
      </c>
      <c r="D40" s="16">
        <v>850000</v>
      </c>
    </row>
    <row r="41" spans="1:4" ht="31.5" outlineLevel="1">
      <c r="A41" s="17" t="s">
        <v>51</v>
      </c>
      <c r="B41" s="17" t="s">
        <v>115</v>
      </c>
      <c r="C41" s="14" t="s">
        <v>120</v>
      </c>
      <c r="D41" s="18">
        <v>850000</v>
      </c>
    </row>
    <row r="42" spans="1:4" ht="94.5" outlineLevel="1">
      <c r="A42" s="6" t="s">
        <v>52</v>
      </c>
      <c r="B42" s="6" t="s">
        <v>115</v>
      </c>
      <c r="C42" s="15" t="s">
        <v>126</v>
      </c>
      <c r="D42" s="16">
        <v>850000</v>
      </c>
    </row>
    <row r="43" spans="1:4" ht="31.5" outlineLevel="1">
      <c r="A43" s="17" t="s">
        <v>52</v>
      </c>
      <c r="B43" s="17" t="s">
        <v>115</v>
      </c>
      <c r="C43" s="14" t="s">
        <v>120</v>
      </c>
      <c r="D43" s="18">
        <v>850000</v>
      </c>
    </row>
    <row r="44" spans="1:4" ht="94.5" outlineLevel="1">
      <c r="A44" s="6" t="s">
        <v>127</v>
      </c>
      <c r="B44" s="6"/>
      <c r="C44" s="15" t="s">
        <v>128</v>
      </c>
      <c r="D44" s="16">
        <v>4150000</v>
      </c>
    </row>
    <row r="45" spans="1:4" ht="31.5" outlineLevel="1">
      <c r="A45" s="17" t="s">
        <v>127</v>
      </c>
      <c r="B45" s="17" t="s">
        <v>115</v>
      </c>
      <c r="C45" s="14" t="s">
        <v>120</v>
      </c>
      <c r="D45" s="18">
        <v>4150000</v>
      </c>
    </row>
    <row r="46" spans="1:4" ht="78.75" outlineLevel="1">
      <c r="A46" s="6" t="s">
        <v>129</v>
      </c>
      <c r="B46" s="6"/>
      <c r="C46" s="15" t="s">
        <v>130</v>
      </c>
      <c r="D46" s="16">
        <v>4150000</v>
      </c>
    </row>
    <row r="47" spans="1:4" ht="31.5" outlineLevel="1">
      <c r="A47" s="17" t="s">
        <v>129</v>
      </c>
      <c r="B47" s="17" t="s">
        <v>115</v>
      </c>
      <c r="C47" s="14" t="s">
        <v>120</v>
      </c>
      <c r="D47" s="18">
        <v>4150000</v>
      </c>
    </row>
    <row r="48" spans="1:4" ht="15.75" outlineLevel="1">
      <c r="A48" s="26" t="s">
        <v>124</v>
      </c>
      <c r="B48" s="26"/>
      <c r="C48" s="26"/>
      <c r="D48" s="16">
        <f>D142+D49+D51+D54+D58+D61+D63+D65+D67+D69+D71+D73+D76+D78+D80+D83+D86+D89+D92+D94+D96+D99+D102+D104+D106+D109+D111+D113+D115+D117+D119+D123+D125+D128+D130+D134+D138+D144+D148+D150+D153</f>
        <v>418469756.3</v>
      </c>
    </row>
    <row r="49" spans="1:4" ht="15.75">
      <c r="A49" s="6" t="s">
        <v>3</v>
      </c>
      <c r="B49" s="6"/>
      <c r="C49" s="15" t="s">
        <v>4</v>
      </c>
      <c r="D49" s="16">
        <v>2676099.63</v>
      </c>
    </row>
    <row r="50" spans="1:4" ht="63" outlineLevel="1">
      <c r="A50" s="17" t="s">
        <v>3</v>
      </c>
      <c r="B50" s="17" t="s">
        <v>114</v>
      </c>
      <c r="C50" s="14" t="s">
        <v>119</v>
      </c>
      <c r="D50" s="18">
        <v>2676099.63</v>
      </c>
    </row>
    <row r="51" spans="1:4" ht="31.5">
      <c r="A51" s="6" t="s">
        <v>5</v>
      </c>
      <c r="B51" s="6"/>
      <c r="C51" s="15" t="s">
        <v>6</v>
      </c>
      <c r="D51" s="16">
        <v>1707507.72</v>
      </c>
    </row>
    <row r="52" spans="1:5" ht="63" outlineLevel="1">
      <c r="A52" s="17" t="s">
        <v>5</v>
      </c>
      <c r="B52" s="17" t="s">
        <v>114</v>
      </c>
      <c r="C52" s="14" t="s">
        <v>119</v>
      </c>
      <c r="D52" s="18">
        <v>1673507.72</v>
      </c>
      <c r="E52" s="12"/>
    </row>
    <row r="53" spans="1:4" ht="31.5" outlineLevel="1">
      <c r="A53" s="17" t="s">
        <v>5</v>
      </c>
      <c r="B53" s="17" t="s">
        <v>115</v>
      </c>
      <c r="C53" s="14" t="s">
        <v>120</v>
      </c>
      <c r="D53" s="18">
        <v>34000</v>
      </c>
    </row>
    <row r="54" spans="1:4" ht="15.75">
      <c r="A54" s="6" t="s">
        <v>7</v>
      </c>
      <c r="B54" s="6"/>
      <c r="C54" s="15" t="s">
        <v>8</v>
      </c>
      <c r="D54" s="16">
        <v>54402929.06</v>
      </c>
    </row>
    <row r="55" spans="1:5" ht="63" outlineLevel="1">
      <c r="A55" s="17" t="s">
        <v>7</v>
      </c>
      <c r="B55" s="17" t="s">
        <v>114</v>
      </c>
      <c r="C55" s="14" t="s">
        <v>119</v>
      </c>
      <c r="D55" s="18">
        <v>43302140.47</v>
      </c>
      <c r="E55" s="12"/>
    </row>
    <row r="56" spans="1:4" ht="31.5" outlineLevel="1">
      <c r="A56" s="17" t="s">
        <v>7</v>
      </c>
      <c r="B56" s="17" t="s">
        <v>115</v>
      </c>
      <c r="C56" s="14" t="s">
        <v>120</v>
      </c>
      <c r="D56" s="18">
        <v>10946788.59</v>
      </c>
    </row>
    <row r="57" spans="1:5" ht="15.75" outlineLevel="1">
      <c r="A57" s="17" t="s">
        <v>7</v>
      </c>
      <c r="B57" s="17" t="s">
        <v>117</v>
      </c>
      <c r="C57" s="14" t="s">
        <v>123</v>
      </c>
      <c r="D57" s="18">
        <v>154000</v>
      </c>
      <c r="E57" s="12"/>
    </row>
    <row r="58" spans="1:4" ht="47.25">
      <c r="A58" s="6" t="s">
        <v>9</v>
      </c>
      <c r="B58" s="6"/>
      <c r="C58" s="15" t="s">
        <v>10</v>
      </c>
      <c r="D58" s="16">
        <v>2062440.83</v>
      </c>
    </row>
    <row r="59" spans="1:5" ht="63" outlineLevel="1">
      <c r="A59" s="17" t="s">
        <v>9</v>
      </c>
      <c r="B59" s="17" t="s">
        <v>114</v>
      </c>
      <c r="C59" s="14" t="s">
        <v>119</v>
      </c>
      <c r="D59" s="18">
        <v>1902128.83</v>
      </c>
      <c r="E59" s="12"/>
    </row>
    <row r="60" spans="1:4" ht="31.5" outlineLevel="1">
      <c r="A60" s="17" t="s">
        <v>9</v>
      </c>
      <c r="B60" s="17" t="s">
        <v>115</v>
      </c>
      <c r="C60" s="14" t="s">
        <v>120</v>
      </c>
      <c r="D60" s="18">
        <v>160312</v>
      </c>
    </row>
    <row r="61" spans="1:4" ht="31.5">
      <c r="A61" s="6" t="s">
        <v>11</v>
      </c>
      <c r="B61" s="6"/>
      <c r="C61" s="15" t="s">
        <v>12</v>
      </c>
      <c r="D61" s="16">
        <v>872100</v>
      </c>
    </row>
    <row r="62" spans="1:4" ht="15.75" outlineLevel="1">
      <c r="A62" s="17" t="s">
        <v>11</v>
      </c>
      <c r="B62" s="17" t="s">
        <v>117</v>
      </c>
      <c r="C62" s="14" t="s">
        <v>123</v>
      </c>
      <c r="D62" s="18">
        <v>872100</v>
      </c>
    </row>
    <row r="63" spans="1:4" ht="15.75">
      <c r="A63" s="6" t="s">
        <v>13</v>
      </c>
      <c r="B63" s="6"/>
      <c r="C63" s="15" t="s">
        <v>14</v>
      </c>
      <c r="D63" s="16">
        <v>200000</v>
      </c>
    </row>
    <row r="64" spans="1:4" ht="15.75" outlineLevel="1">
      <c r="A64" s="17" t="s">
        <v>13</v>
      </c>
      <c r="B64" s="17" t="s">
        <v>117</v>
      </c>
      <c r="C64" s="14" t="s">
        <v>123</v>
      </c>
      <c r="D64" s="18">
        <v>200000</v>
      </c>
    </row>
    <row r="65" spans="1:4" ht="31.5">
      <c r="A65" s="6" t="s">
        <v>15</v>
      </c>
      <c r="B65" s="6"/>
      <c r="C65" s="15" t="s">
        <v>16</v>
      </c>
      <c r="D65" s="16">
        <v>2140920</v>
      </c>
    </row>
    <row r="66" spans="1:4" ht="31.5" outlineLevel="1">
      <c r="A66" s="17" t="s">
        <v>15</v>
      </c>
      <c r="B66" s="17" t="s">
        <v>115</v>
      </c>
      <c r="C66" s="14" t="s">
        <v>120</v>
      </c>
      <c r="D66" s="18">
        <v>2140920</v>
      </c>
    </row>
    <row r="67" spans="1:4" ht="15.75">
      <c r="A67" s="6" t="s">
        <v>39</v>
      </c>
      <c r="B67" s="6"/>
      <c r="C67" s="15" t="s">
        <v>40</v>
      </c>
      <c r="D67" s="16">
        <v>29634228.43</v>
      </c>
    </row>
    <row r="68" spans="1:4" ht="31.5" outlineLevel="1">
      <c r="A68" s="17" t="s">
        <v>39</v>
      </c>
      <c r="B68" s="17" t="s">
        <v>115</v>
      </c>
      <c r="C68" s="14" t="s">
        <v>120</v>
      </c>
      <c r="D68" s="18">
        <v>29634228.43</v>
      </c>
    </row>
    <row r="69" spans="1:4" ht="78.75">
      <c r="A69" s="6" t="s">
        <v>41</v>
      </c>
      <c r="B69" s="6"/>
      <c r="C69" s="15" t="s">
        <v>42</v>
      </c>
      <c r="D69" s="16">
        <v>900000</v>
      </c>
    </row>
    <row r="70" spans="1:4" ht="15.75" outlineLevel="1">
      <c r="A70" s="17" t="s">
        <v>41</v>
      </c>
      <c r="B70" s="17" t="s">
        <v>117</v>
      </c>
      <c r="C70" s="14" t="s">
        <v>123</v>
      </c>
      <c r="D70" s="18">
        <v>900000</v>
      </c>
    </row>
    <row r="71" spans="1:4" ht="94.5">
      <c r="A71" s="6" t="s">
        <v>43</v>
      </c>
      <c r="B71" s="6"/>
      <c r="C71" s="15" t="s">
        <v>44</v>
      </c>
      <c r="D71" s="16">
        <v>850000</v>
      </c>
    </row>
    <row r="72" spans="1:4" ht="15.75" outlineLevel="1">
      <c r="A72" s="17" t="s">
        <v>43</v>
      </c>
      <c r="B72" s="17" t="s">
        <v>117</v>
      </c>
      <c r="C72" s="14" t="s">
        <v>123</v>
      </c>
      <c r="D72" s="18">
        <v>850000</v>
      </c>
    </row>
    <row r="73" spans="1:4" ht="31.5">
      <c r="A73" s="6" t="s">
        <v>45</v>
      </c>
      <c r="B73" s="6"/>
      <c r="C73" s="15" t="s">
        <v>46</v>
      </c>
      <c r="D73" s="16">
        <v>32357528.68</v>
      </c>
    </row>
    <row r="74" spans="1:5" ht="63" outlineLevel="1">
      <c r="A74" s="17" t="s">
        <v>45</v>
      </c>
      <c r="B74" s="17" t="s">
        <v>114</v>
      </c>
      <c r="C74" s="14" t="s">
        <v>119</v>
      </c>
      <c r="D74" s="18">
        <v>30361136.68</v>
      </c>
      <c r="E74" s="12"/>
    </row>
    <row r="75" spans="1:4" ht="31.5" outlineLevel="1">
      <c r="A75" s="17" t="s">
        <v>45</v>
      </c>
      <c r="B75" s="17" t="s">
        <v>115</v>
      </c>
      <c r="C75" s="14" t="s">
        <v>120</v>
      </c>
      <c r="D75" s="18">
        <v>1996392</v>
      </c>
    </row>
    <row r="76" spans="1:4" ht="78.75">
      <c r="A76" s="6" t="s">
        <v>47</v>
      </c>
      <c r="B76" s="6"/>
      <c r="C76" s="15" t="s">
        <v>48</v>
      </c>
      <c r="D76" s="16">
        <v>5008400</v>
      </c>
    </row>
    <row r="77" spans="1:4" ht="15.75" outlineLevel="1">
      <c r="A77" s="17" t="s">
        <v>47</v>
      </c>
      <c r="B77" s="17" t="s">
        <v>117</v>
      </c>
      <c r="C77" s="14" t="s">
        <v>123</v>
      </c>
      <c r="D77" s="18">
        <v>5008400</v>
      </c>
    </row>
    <row r="78" spans="1:4" ht="126">
      <c r="A78" s="6" t="s">
        <v>49</v>
      </c>
      <c r="B78" s="6"/>
      <c r="C78" s="19" t="s">
        <v>50</v>
      </c>
      <c r="D78" s="16">
        <v>3403400</v>
      </c>
    </row>
    <row r="79" spans="1:4" ht="31.5" outlineLevel="1">
      <c r="A79" s="17" t="s">
        <v>49</v>
      </c>
      <c r="B79" s="17" t="s">
        <v>115</v>
      </c>
      <c r="C79" s="14" t="s">
        <v>120</v>
      </c>
      <c r="D79" s="18">
        <v>3403400</v>
      </c>
    </row>
    <row r="80" spans="1:4" ht="63">
      <c r="A80" s="6" t="s">
        <v>53</v>
      </c>
      <c r="B80" s="6"/>
      <c r="C80" s="15" t="s">
        <v>54</v>
      </c>
      <c r="D80" s="16">
        <v>48019800</v>
      </c>
    </row>
    <row r="81" spans="1:5" ht="63" outlineLevel="1">
      <c r="A81" s="17" t="s">
        <v>53</v>
      </c>
      <c r="B81" s="17" t="s">
        <v>114</v>
      </c>
      <c r="C81" s="14" t="s">
        <v>119</v>
      </c>
      <c r="D81" s="18">
        <v>47897800</v>
      </c>
      <c r="E81" s="12"/>
    </row>
    <row r="82" spans="1:4" ht="31.5" outlineLevel="1">
      <c r="A82" s="17" t="s">
        <v>53</v>
      </c>
      <c r="B82" s="17" t="s">
        <v>115</v>
      </c>
      <c r="C82" s="14" t="s">
        <v>120</v>
      </c>
      <c r="D82" s="18">
        <v>122000</v>
      </c>
    </row>
    <row r="83" spans="1:4" ht="141.75">
      <c r="A83" s="6" t="s">
        <v>55</v>
      </c>
      <c r="B83" s="6"/>
      <c r="C83" s="19" t="s">
        <v>56</v>
      </c>
      <c r="D83" s="16">
        <v>102890000</v>
      </c>
    </row>
    <row r="84" spans="1:5" ht="63" outlineLevel="1">
      <c r="A84" s="17" t="s">
        <v>55</v>
      </c>
      <c r="B84" s="17" t="s">
        <v>114</v>
      </c>
      <c r="C84" s="14" t="s">
        <v>119</v>
      </c>
      <c r="D84" s="18">
        <v>101315000</v>
      </c>
      <c r="E84" s="12"/>
    </row>
    <row r="85" spans="1:4" ht="31.5" outlineLevel="1">
      <c r="A85" s="17" t="s">
        <v>55</v>
      </c>
      <c r="B85" s="17" t="s">
        <v>115</v>
      </c>
      <c r="C85" s="14" t="s">
        <v>120</v>
      </c>
      <c r="D85" s="18">
        <v>1575000</v>
      </c>
    </row>
    <row r="86" spans="1:4" ht="94.5">
      <c r="A86" s="6" t="s">
        <v>57</v>
      </c>
      <c r="B86" s="6"/>
      <c r="C86" s="15" t="s">
        <v>58</v>
      </c>
      <c r="D86" s="16">
        <v>454600</v>
      </c>
    </row>
    <row r="87" spans="1:5" ht="63" outlineLevel="1">
      <c r="A87" s="17" t="s">
        <v>57</v>
      </c>
      <c r="B87" s="17" t="s">
        <v>114</v>
      </c>
      <c r="C87" s="14" t="s">
        <v>119</v>
      </c>
      <c r="D87" s="18">
        <v>432900</v>
      </c>
      <c r="E87" s="12"/>
    </row>
    <row r="88" spans="1:4" ht="31.5" outlineLevel="1">
      <c r="A88" s="17" t="s">
        <v>57</v>
      </c>
      <c r="B88" s="17" t="s">
        <v>115</v>
      </c>
      <c r="C88" s="14" t="s">
        <v>120</v>
      </c>
      <c r="D88" s="18">
        <v>21700</v>
      </c>
    </row>
    <row r="89" spans="1:4" ht="47.25">
      <c r="A89" s="6" t="s">
        <v>59</v>
      </c>
      <c r="B89" s="6"/>
      <c r="C89" s="15" t="s">
        <v>60</v>
      </c>
      <c r="D89" s="16">
        <v>497000</v>
      </c>
    </row>
    <row r="90" spans="1:4" ht="31.5" outlineLevel="1">
      <c r="A90" s="17" t="s">
        <v>59</v>
      </c>
      <c r="B90" s="17" t="s">
        <v>115</v>
      </c>
      <c r="C90" s="14" t="s">
        <v>120</v>
      </c>
      <c r="D90" s="18">
        <v>1000</v>
      </c>
    </row>
    <row r="91" spans="1:4" ht="31.5" outlineLevel="1">
      <c r="A91" s="17" t="s">
        <v>59</v>
      </c>
      <c r="B91" s="17" t="s">
        <v>118</v>
      </c>
      <c r="C91" s="14" t="s">
        <v>121</v>
      </c>
      <c r="D91" s="18">
        <v>496000</v>
      </c>
    </row>
    <row r="92" spans="1:4" ht="94.5">
      <c r="A92" s="6" t="s">
        <v>61</v>
      </c>
      <c r="B92" s="6"/>
      <c r="C92" s="15" t="s">
        <v>62</v>
      </c>
      <c r="D92" s="16">
        <v>337500</v>
      </c>
    </row>
    <row r="93" spans="1:4" ht="31.5" outlineLevel="1">
      <c r="A93" s="17" t="s">
        <v>61</v>
      </c>
      <c r="B93" s="17" t="s">
        <v>115</v>
      </c>
      <c r="C93" s="14" t="s">
        <v>120</v>
      </c>
      <c r="D93" s="18">
        <v>337500</v>
      </c>
    </row>
    <row r="94" spans="1:4" ht="63">
      <c r="A94" s="6" t="s">
        <v>63</v>
      </c>
      <c r="B94" s="6"/>
      <c r="C94" s="15" t="s">
        <v>64</v>
      </c>
      <c r="D94" s="16">
        <v>465100</v>
      </c>
    </row>
    <row r="95" spans="1:4" ht="31.5" outlineLevel="1">
      <c r="A95" s="17" t="s">
        <v>63</v>
      </c>
      <c r="B95" s="17" t="s">
        <v>115</v>
      </c>
      <c r="C95" s="14" t="s">
        <v>120</v>
      </c>
      <c r="D95" s="18">
        <v>465100</v>
      </c>
    </row>
    <row r="96" spans="1:4" ht="94.5">
      <c r="A96" s="6" t="s">
        <v>65</v>
      </c>
      <c r="B96" s="6"/>
      <c r="C96" s="15" t="s">
        <v>66</v>
      </c>
      <c r="D96" s="16">
        <v>952600</v>
      </c>
    </row>
    <row r="97" spans="1:5" ht="63" outlineLevel="1">
      <c r="A97" s="17" t="s">
        <v>65</v>
      </c>
      <c r="B97" s="17" t="s">
        <v>114</v>
      </c>
      <c r="C97" s="14" t="s">
        <v>119</v>
      </c>
      <c r="D97" s="18">
        <v>899600</v>
      </c>
      <c r="E97" s="12"/>
    </row>
    <row r="98" spans="1:4" ht="31.5" outlineLevel="1">
      <c r="A98" s="17" t="s">
        <v>65</v>
      </c>
      <c r="B98" s="17" t="s">
        <v>115</v>
      </c>
      <c r="C98" s="14" t="s">
        <v>120</v>
      </c>
      <c r="D98" s="18">
        <v>53000</v>
      </c>
    </row>
    <row r="99" spans="1:4" ht="78.75">
      <c r="A99" s="6" t="s">
        <v>67</v>
      </c>
      <c r="B99" s="6"/>
      <c r="C99" s="15" t="s">
        <v>68</v>
      </c>
      <c r="D99" s="16">
        <v>551000</v>
      </c>
    </row>
    <row r="100" spans="1:5" ht="63" outlineLevel="1">
      <c r="A100" s="17" t="s">
        <v>67</v>
      </c>
      <c r="B100" s="17" t="s">
        <v>114</v>
      </c>
      <c r="C100" s="14" t="s">
        <v>119</v>
      </c>
      <c r="D100" s="18">
        <v>516488</v>
      </c>
      <c r="E100" s="12"/>
    </row>
    <row r="101" spans="1:4" ht="31.5" outlineLevel="1">
      <c r="A101" s="17" t="s">
        <v>67</v>
      </c>
      <c r="B101" s="17" t="s">
        <v>115</v>
      </c>
      <c r="C101" s="14" t="s">
        <v>120</v>
      </c>
      <c r="D101" s="18">
        <v>34512</v>
      </c>
    </row>
    <row r="102" spans="1:4" ht="78.75">
      <c r="A102" s="6" t="s">
        <v>69</v>
      </c>
      <c r="B102" s="6"/>
      <c r="C102" s="15" t="s">
        <v>70</v>
      </c>
      <c r="D102" s="16">
        <v>2600</v>
      </c>
    </row>
    <row r="103" spans="1:4" ht="31.5" outlineLevel="1">
      <c r="A103" s="17" t="s">
        <v>69</v>
      </c>
      <c r="B103" s="17" t="s">
        <v>115</v>
      </c>
      <c r="C103" s="14" t="s">
        <v>120</v>
      </c>
      <c r="D103" s="18">
        <v>2600</v>
      </c>
    </row>
    <row r="104" spans="1:4" ht="63">
      <c r="A104" s="6" t="s">
        <v>71</v>
      </c>
      <c r="B104" s="6"/>
      <c r="C104" s="15" t="s">
        <v>72</v>
      </c>
      <c r="D104" s="16">
        <v>2600</v>
      </c>
    </row>
    <row r="105" spans="1:4" ht="31.5" outlineLevel="1">
      <c r="A105" s="17" t="s">
        <v>71</v>
      </c>
      <c r="B105" s="17" t="s">
        <v>115</v>
      </c>
      <c r="C105" s="14" t="s">
        <v>120</v>
      </c>
      <c r="D105" s="18">
        <v>2600</v>
      </c>
    </row>
    <row r="106" spans="1:4" ht="31.5">
      <c r="A106" s="6" t="s">
        <v>73</v>
      </c>
      <c r="B106" s="6"/>
      <c r="C106" s="15" t="s">
        <v>74</v>
      </c>
      <c r="D106" s="16">
        <v>945700</v>
      </c>
    </row>
    <row r="107" spans="1:5" ht="63" outlineLevel="1">
      <c r="A107" s="17" t="s">
        <v>73</v>
      </c>
      <c r="B107" s="17" t="s">
        <v>114</v>
      </c>
      <c r="C107" s="14" t="s">
        <v>119</v>
      </c>
      <c r="D107" s="18">
        <v>866800</v>
      </c>
      <c r="E107" s="12"/>
    </row>
    <row r="108" spans="1:4" ht="31.5" outlineLevel="1">
      <c r="A108" s="17" t="s">
        <v>73</v>
      </c>
      <c r="B108" s="17" t="s">
        <v>115</v>
      </c>
      <c r="C108" s="14" t="s">
        <v>120</v>
      </c>
      <c r="D108" s="18">
        <v>78900</v>
      </c>
    </row>
    <row r="109" spans="1:4" ht="110.25">
      <c r="A109" s="6" t="s">
        <v>75</v>
      </c>
      <c r="B109" s="6"/>
      <c r="C109" s="15" t="s">
        <v>76</v>
      </c>
      <c r="D109" s="16">
        <v>15573100</v>
      </c>
    </row>
    <row r="110" spans="1:4" ht="31.5" outlineLevel="1">
      <c r="A110" s="17" t="s">
        <v>75</v>
      </c>
      <c r="B110" s="17" t="s">
        <v>115</v>
      </c>
      <c r="C110" s="14" t="s">
        <v>120</v>
      </c>
      <c r="D110" s="18">
        <v>15573100</v>
      </c>
    </row>
    <row r="111" spans="1:4" ht="47.25">
      <c r="A111" s="6" t="s">
        <v>77</v>
      </c>
      <c r="B111" s="6"/>
      <c r="C111" s="15" t="s">
        <v>78</v>
      </c>
      <c r="D111" s="16">
        <v>2382648</v>
      </c>
    </row>
    <row r="112" spans="1:4" ht="31.5" outlineLevel="1">
      <c r="A112" s="17" t="s">
        <v>77</v>
      </c>
      <c r="B112" s="17" t="s">
        <v>118</v>
      </c>
      <c r="C112" s="14" t="s">
        <v>121</v>
      </c>
      <c r="D112" s="18">
        <v>2382648</v>
      </c>
    </row>
    <row r="113" spans="1:4" ht="47.25">
      <c r="A113" s="6" t="s">
        <v>79</v>
      </c>
      <c r="B113" s="6"/>
      <c r="C113" s="15" t="s">
        <v>80</v>
      </c>
      <c r="D113" s="16">
        <v>273900</v>
      </c>
    </row>
    <row r="114" spans="1:4" ht="31.5" outlineLevel="1">
      <c r="A114" s="17" t="s">
        <v>79</v>
      </c>
      <c r="B114" s="17" t="s">
        <v>115</v>
      </c>
      <c r="C114" s="14" t="s">
        <v>120</v>
      </c>
      <c r="D114" s="18">
        <v>273900</v>
      </c>
    </row>
    <row r="115" spans="1:4" ht="63">
      <c r="A115" s="6" t="s">
        <v>81</v>
      </c>
      <c r="B115" s="6"/>
      <c r="C115" s="15" t="s">
        <v>82</v>
      </c>
      <c r="D115" s="16">
        <v>80500</v>
      </c>
    </row>
    <row r="116" spans="1:4" ht="31.5" outlineLevel="1">
      <c r="A116" s="17" t="s">
        <v>81</v>
      </c>
      <c r="B116" s="17" t="s">
        <v>115</v>
      </c>
      <c r="C116" s="14" t="s">
        <v>120</v>
      </c>
      <c r="D116" s="18">
        <v>80500</v>
      </c>
    </row>
    <row r="117" spans="1:4" ht="31.5">
      <c r="A117" s="6" t="s">
        <v>83</v>
      </c>
      <c r="B117" s="6"/>
      <c r="C117" s="15" t="s">
        <v>84</v>
      </c>
      <c r="D117" s="16">
        <v>14055600</v>
      </c>
    </row>
    <row r="118" spans="1:4" ht="15.75" outlineLevel="1">
      <c r="A118" s="17" t="s">
        <v>83</v>
      </c>
      <c r="B118" s="17" t="s">
        <v>116</v>
      </c>
      <c r="C118" s="14" t="s">
        <v>122</v>
      </c>
      <c r="D118" s="18">
        <v>14055600</v>
      </c>
    </row>
    <row r="119" spans="1:4" ht="31.5">
      <c r="A119" s="6" t="s">
        <v>85</v>
      </c>
      <c r="B119" s="6"/>
      <c r="C119" s="15" t="s">
        <v>86</v>
      </c>
      <c r="D119" s="16">
        <f>SUM(D120:D122)</f>
        <v>12865216.120000001</v>
      </c>
    </row>
    <row r="120" spans="1:4" ht="63" outlineLevel="1">
      <c r="A120" s="17" t="s">
        <v>85</v>
      </c>
      <c r="B120" s="17" t="s">
        <v>114</v>
      </c>
      <c r="C120" s="14" t="s">
        <v>119</v>
      </c>
      <c r="D120" s="18">
        <f>1791735+0.17</f>
        <v>1791735.17</v>
      </c>
    </row>
    <row r="121" spans="1:4" ht="31.5" outlineLevel="1">
      <c r="A121" s="17" t="s">
        <v>85</v>
      </c>
      <c r="B121" s="17" t="s">
        <v>115</v>
      </c>
      <c r="C121" s="14" t="s">
        <v>120</v>
      </c>
      <c r="D121" s="18">
        <v>10950825.8</v>
      </c>
    </row>
    <row r="122" spans="1:5" ht="15.75" outlineLevel="1">
      <c r="A122" s="17" t="s">
        <v>85</v>
      </c>
      <c r="B122" s="17" t="s">
        <v>117</v>
      </c>
      <c r="C122" s="14" t="s">
        <v>123</v>
      </c>
      <c r="D122" s="18">
        <v>122655.15</v>
      </c>
      <c r="E122" s="12"/>
    </row>
    <row r="123" spans="1:4" ht="78.75">
      <c r="A123" s="6" t="s">
        <v>87</v>
      </c>
      <c r="B123" s="6"/>
      <c r="C123" s="15" t="s">
        <v>88</v>
      </c>
      <c r="D123" s="16">
        <v>17398900</v>
      </c>
    </row>
    <row r="124" spans="1:4" ht="15.75" outlineLevel="1">
      <c r="A124" s="17" t="s">
        <v>87</v>
      </c>
      <c r="B124" s="17" t="s">
        <v>117</v>
      </c>
      <c r="C124" s="14" t="s">
        <v>123</v>
      </c>
      <c r="D124" s="18">
        <v>17398900</v>
      </c>
    </row>
    <row r="125" spans="1:4" ht="63">
      <c r="A125" s="6" t="s">
        <v>89</v>
      </c>
      <c r="B125" s="6"/>
      <c r="C125" s="15" t="s">
        <v>90</v>
      </c>
      <c r="D125" s="16">
        <v>109500</v>
      </c>
    </row>
    <row r="126" spans="1:5" ht="63" outlineLevel="1">
      <c r="A126" s="17" t="s">
        <v>89</v>
      </c>
      <c r="B126" s="17" t="s">
        <v>114</v>
      </c>
      <c r="C126" s="14" t="s">
        <v>119</v>
      </c>
      <c r="D126" s="18">
        <v>95260</v>
      </c>
      <c r="E126" s="12"/>
    </row>
    <row r="127" spans="1:4" ht="31.5" outlineLevel="1">
      <c r="A127" s="17" t="s">
        <v>89</v>
      </c>
      <c r="B127" s="17" t="s">
        <v>115</v>
      </c>
      <c r="C127" s="14" t="s">
        <v>120</v>
      </c>
      <c r="D127" s="18">
        <v>14240</v>
      </c>
    </row>
    <row r="128" spans="1:4" ht="63">
      <c r="A128" s="6" t="s">
        <v>91</v>
      </c>
      <c r="B128" s="6"/>
      <c r="C128" s="15" t="s">
        <v>92</v>
      </c>
      <c r="D128" s="16">
        <v>8400</v>
      </c>
    </row>
    <row r="129" spans="1:4" ht="31.5" outlineLevel="1">
      <c r="A129" s="17" t="s">
        <v>91</v>
      </c>
      <c r="B129" s="17" t="s">
        <v>115</v>
      </c>
      <c r="C129" s="14" t="s">
        <v>120</v>
      </c>
      <c r="D129" s="18">
        <v>8400</v>
      </c>
    </row>
    <row r="130" spans="1:4" ht="31.5">
      <c r="A130" s="6" t="s">
        <v>93</v>
      </c>
      <c r="B130" s="6"/>
      <c r="C130" s="15" t="s">
        <v>94</v>
      </c>
      <c r="D130" s="16">
        <f>SUM(D131:D133)</f>
        <v>28509711.14</v>
      </c>
    </row>
    <row r="131" spans="1:5" ht="63" outlineLevel="1">
      <c r="A131" s="17" t="s">
        <v>93</v>
      </c>
      <c r="B131" s="17" t="s">
        <v>114</v>
      </c>
      <c r="C131" s="14" t="s">
        <v>119</v>
      </c>
      <c r="D131" s="18">
        <f>8908054.98-100000+34.41</f>
        <v>8808089.39</v>
      </c>
      <c r="E131" s="12"/>
    </row>
    <row r="132" spans="1:4" ht="31.5" outlineLevel="1">
      <c r="A132" s="17" t="s">
        <v>93</v>
      </c>
      <c r="B132" s="17" t="s">
        <v>115</v>
      </c>
      <c r="C132" s="14" t="s">
        <v>120</v>
      </c>
      <c r="D132" s="18">
        <v>19369390.75</v>
      </c>
    </row>
    <row r="133" spans="1:5" ht="15.75" outlineLevel="1">
      <c r="A133" s="17" t="s">
        <v>93</v>
      </c>
      <c r="B133" s="17" t="s">
        <v>117</v>
      </c>
      <c r="C133" s="14" t="s">
        <v>123</v>
      </c>
      <c r="D133" s="18">
        <v>332231</v>
      </c>
      <c r="E133" s="12"/>
    </row>
    <row r="134" spans="1:4" ht="31.5">
      <c r="A134" s="6" t="s">
        <v>95</v>
      </c>
      <c r="B134" s="6"/>
      <c r="C134" s="15" t="s">
        <v>96</v>
      </c>
      <c r="D134" s="16">
        <f>SUM(D135:D137)</f>
        <v>12115554.8</v>
      </c>
    </row>
    <row r="135" spans="1:5" ht="63" outlineLevel="1">
      <c r="A135" s="17" t="s">
        <v>95</v>
      </c>
      <c r="B135" s="17" t="s">
        <v>114</v>
      </c>
      <c r="C135" s="14" t="s">
        <v>119</v>
      </c>
      <c r="D135" s="18">
        <f>11015462.59+100000</f>
        <v>11115462.59</v>
      </c>
      <c r="E135" s="12"/>
    </row>
    <row r="136" spans="1:4" ht="31.5" outlineLevel="1">
      <c r="A136" s="17" t="s">
        <v>95</v>
      </c>
      <c r="B136" s="17" t="s">
        <v>115</v>
      </c>
      <c r="C136" s="14" t="s">
        <v>120</v>
      </c>
      <c r="D136" s="18">
        <v>995092.21</v>
      </c>
    </row>
    <row r="137" spans="1:4" ht="15.75" outlineLevel="1">
      <c r="A137" s="17" t="s">
        <v>95</v>
      </c>
      <c r="B137" s="17" t="s">
        <v>117</v>
      </c>
      <c r="C137" s="14" t="s">
        <v>123</v>
      </c>
      <c r="D137" s="18">
        <v>5000</v>
      </c>
    </row>
    <row r="138" spans="1:4" ht="47.25">
      <c r="A138" s="6" t="s">
        <v>97</v>
      </c>
      <c r="B138" s="6"/>
      <c r="C138" s="15" t="s">
        <v>98</v>
      </c>
      <c r="D138" s="16">
        <v>16686752.17</v>
      </c>
    </row>
    <row r="139" spans="1:5" ht="63" outlineLevel="1">
      <c r="A139" s="17" t="s">
        <v>97</v>
      </c>
      <c r="B139" s="17" t="s">
        <v>114</v>
      </c>
      <c r="C139" s="14" t="s">
        <v>119</v>
      </c>
      <c r="D139" s="18">
        <v>14606274.25</v>
      </c>
      <c r="E139" s="13"/>
    </row>
    <row r="140" spans="1:4" ht="31.5" outlineLevel="1">
      <c r="A140" s="17" t="s">
        <v>97</v>
      </c>
      <c r="B140" s="17" t="s">
        <v>115</v>
      </c>
      <c r="C140" s="14" t="s">
        <v>120</v>
      </c>
      <c r="D140" s="18">
        <v>2068203.92</v>
      </c>
    </row>
    <row r="141" spans="1:5" ht="15.75" outlineLevel="1">
      <c r="A141" s="17" t="s">
        <v>97</v>
      </c>
      <c r="B141" s="17" t="s">
        <v>117</v>
      </c>
      <c r="C141" s="14" t="s">
        <v>123</v>
      </c>
      <c r="D141" s="18">
        <v>12274</v>
      </c>
      <c r="E141" s="12"/>
    </row>
    <row r="142" spans="1:5" ht="31.5" outlineLevel="1">
      <c r="A142" s="6" t="s">
        <v>131</v>
      </c>
      <c r="B142" s="17"/>
      <c r="C142" s="15" t="s">
        <v>132</v>
      </c>
      <c r="D142" s="16">
        <f>D143</f>
        <v>847165.42</v>
      </c>
      <c r="E142" s="12"/>
    </row>
    <row r="143" spans="1:5" ht="31.5" outlineLevel="1">
      <c r="A143" s="17" t="s">
        <v>131</v>
      </c>
      <c r="B143" s="17" t="s">
        <v>115</v>
      </c>
      <c r="C143" s="14" t="s">
        <v>132</v>
      </c>
      <c r="D143" s="18">
        <v>847165.42</v>
      </c>
      <c r="E143" s="12"/>
    </row>
    <row r="144" spans="1:4" ht="31.5">
      <c r="A144" s="6" t="s">
        <v>99</v>
      </c>
      <c r="B144" s="6"/>
      <c r="C144" s="15" t="s">
        <v>100</v>
      </c>
      <c r="D144" s="16">
        <v>5280454.3</v>
      </c>
    </row>
    <row r="145" spans="1:5" ht="63" outlineLevel="1">
      <c r="A145" s="17" t="s">
        <v>99</v>
      </c>
      <c r="B145" s="17" t="s">
        <v>114</v>
      </c>
      <c r="C145" s="14" t="s">
        <v>119</v>
      </c>
      <c r="D145" s="18">
        <v>1849059.99</v>
      </c>
      <c r="E145" s="12"/>
    </row>
    <row r="146" spans="1:4" ht="31.5" outlineLevel="1">
      <c r="A146" s="17" t="s">
        <v>99</v>
      </c>
      <c r="B146" s="17" t="s">
        <v>115</v>
      </c>
      <c r="C146" s="14" t="s">
        <v>120</v>
      </c>
      <c r="D146" s="18">
        <v>3414094.31</v>
      </c>
    </row>
    <row r="147" spans="1:4" ht="15.75" outlineLevel="1">
      <c r="A147" s="17" t="s">
        <v>99</v>
      </c>
      <c r="B147" s="17" t="s">
        <v>117</v>
      </c>
      <c r="C147" s="14" t="s">
        <v>123</v>
      </c>
      <c r="D147" s="18">
        <v>17300</v>
      </c>
    </row>
    <row r="148" spans="1:4" ht="63">
      <c r="A148" s="6" t="s">
        <v>101</v>
      </c>
      <c r="B148" s="6"/>
      <c r="C148" s="15" t="s">
        <v>102</v>
      </c>
      <c r="D148" s="16">
        <v>2000</v>
      </c>
    </row>
    <row r="149" spans="1:4" ht="31.5" outlineLevel="1">
      <c r="A149" s="17" t="s">
        <v>101</v>
      </c>
      <c r="B149" s="17" t="s">
        <v>115</v>
      </c>
      <c r="C149" s="14" t="s">
        <v>120</v>
      </c>
      <c r="D149" s="18">
        <v>2000</v>
      </c>
    </row>
    <row r="150" spans="1:4" ht="63">
      <c r="A150" s="6" t="s">
        <v>103</v>
      </c>
      <c r="B150" s="6"/>
      <c r="C150" s="15" t="s">
        <v>104</v>
      </c>
      <c r="D150" s="16">
        <v>945600</v>
      </c>
    </row>
    <row r="151" spans="1:5" ht="63" outlineLevel="1">
      <c r="A151" s="17" t="s">
        <v>103</v>
      </c>
      <c r="B151" s="17" t="s">
        <v>114</v>
      </c>
      <c r="C151" s="14" t="s">
        <v>119</v>
      </c>
      <c r="D151" s="18">
        <v>865960</v>
      </c>
      <c r="E151" s="12"/>
    </row>
    <row r="152" spans="1:4" ht="31.5" outlineLevel="1">
      <c r="A152" s="17" t="s">
        <v>103</v>
      </c>
      <c r="B152" s="17" t="s">
        <v>115</v>
      </c>
      <c r="C152" s="14" t="s">
        <v>120</v>
      </c>
      <c r="D152" s="18">
        <v>79640</v>
      </c>
    </row>
    <row r="153" spans="1:4" ht="110.25">
      <c r="A153" s="6" t="s">
        <v>105</v>
      </c>
      <c r="B153" s="6"/>
      <c r="C153" s="15" t="s">
        <v>106</v>
      </c>
      <c r="D153" s="16">
        <v>700</v>
      </c>
    </row>
    <row r="154" spans="1:4" ht="31.5" outlineLevel="1">
      <c r="A154" s="17" t="s">
        <v>105</v>
      </c>
      <c r="B154" s="17" t="s">
        <v>115</v>
      </c>
      <c r="C154" s="14" t="s">
        <v>120</v>
      </c>
      <c r="D154" s="18">
        <v>700</v>
      </c>
    </row>
    <row r="155" spans="1:6" ht="15.75">
      <c r="A155" s="20" t="s">
        <v>107</v>
      </c>
      <c r="B155" s="20"/>
      <c r="C155" s="21"/>
      <c r="D155" s="22">
        <f>D8+D48</f>
        <v>461867119.23</v>
      </c>
      <c r="E155" s="12"/>
      <c r="F155" s="12"/>
    </row>
    <row r="156" ht="42.75" customHeight="1"/>
    <row r="157" ht="4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sheetProtection/>
  <mergeCells count="6">
    <mergeCell ref="B1:D1"/>
    <mergeCell ref="B2:D2"/>
    <mergeCell ref="B3:D3"/>
    <mergeCell ref="A5:D5"/>
    <mergeCell ref="A8:C8"/>
    <mergeCell ref="A48:C48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2016-06-07T02:46:55Z</cp:lastPrinted>
  <dcterms:created xsi:type="dcterms:W3CDTF">2002-03-11T10:22:12Z</dcterms:created>
  <dcterms:modified xsi:type="dcterms:W3CDTF">2016-06-22T01:27:16Z</dcterms:modified>
  <cp:category/>
  <cp:version/>
  <cp:contentType/>
  <cp:contentStatus/>
</cp:coreProperties>
</file>