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'Бюджет'!#REF!</definedName>
    <definedName name="SIGN" localSheetId="0">'Бюджет'!$A$16:$D$17</definedName>
    <definedName name="_xlnm.Print_Area" localSheetId="0">'Бюджет'!$A$1:$D$43</definedName>
  </definedNames>
  <calcPr fullCalcOnLoad="1"/>
</workbook>
</file>

<file path=xl/sharedStrings.xml><?xml version="1.0" encoding="utf-8"?>
<sst xmlns="http://schemas.openxmlformats.org/spreadsheetml/2006/main" count="114" uniqueCount="59">
  <si>
    <t>руб.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</si>
  <si>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</si>
  <si>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</si>
  <si>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</si>
  <si>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</si>
  <si>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</si>
  <si>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</si>
  <si>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</si>
  <si>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</si>
  <si>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</si>
  <si>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</si>
  <si>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</si>
  <si>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</si>
  <si>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</si>
  <si>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</si>
  <si>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05</t>
  </si>
  <si>
    <t>Сельское хозяйство и рыболовство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</si>
  <si>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</si>
  <si>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</si>
  <si>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</si>
  <si>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</si>
  <si>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</si>
  <si>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</si>
  <si>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</si>
  <si>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</si>
  <si>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</si>
  <si>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</si>
  <si>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</si>
  <si>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</si>
  <si>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</si>
  <si>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</si>
  <si>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</si>
  <si>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</si>
  <si>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</si>
  <si>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</si>
  <si>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</si>
  <si>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</si>
  <si>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</si>
  <si>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</si>
  <si>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</si>
  <si>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</si>
  <si>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Приложение 5</t>
  </si>
  <si>
    <t>к решению Думы "О внесении изменений в бюджет муниципального образования "Катангский район" на 2015 год и плановый период 2016 и 2017 годов"</t>
  </si>
  <si>
    <t>Распределение бюджетных ассигнований  по разделам и подразделам классификации расходов бюджета на 2015 г.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</si>
  <si>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</si>
  <si>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</si>
  <si>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</si>
  <si>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</si>
  <si>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</si>
  <si>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</si>
  <si>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</si>
  <si>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</si>
  <si>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</si>
  <si>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Культура, кинематография</t>
  </si>
  <si>
    <t>Социальная политика</t>
  </si>
  <si>
    <t xml:space="preserve">Физическая культура 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</si>
  <si>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</si>
  <si>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</si>
  <si>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от     22 .12.2015г. №    6/4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</si>
</sst>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43" fontId="5" fillId="0" borderId="10" xfId="60" applyFont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 customHeight="1" outlineLevelRow="1"/>
  <cols>
    <col min="1" max="1" width="4.8515625" style="2" customWidth="1"/>
    <col min="2" max="2" width="5.28125" style="2" customWidth="1"/>
    <col min="3" max="3" width="58.28125" style="2" customWidth="1"/>
    <col min="4" max="4" width="17.28125" style="2" customWidth="1"/>
    <col min="5" max="16384" width="9.140625" style="2" customWidth="1"/>
  </cols>
  <sheetData>
    <row r="1" spans="1:4" ht="12.75">
      <c r="A1" s="16" t="s">
        <v>41</v>
      </c>
      <c r="B1" s="16"/>
      <c r="C1" s="16"/>
      <c r="D1" s="16"/>
    </row>
    <row r="2" spans="2:4" ht="27" customHeight="1">
      <c r="B2" s="3"/>
      <c r="C2" s="17" t="s">
        <v>42</v>
      </c>
      <c r="D2" s="17"/>
    </row>
    <row r="3" spans="1:4" ht="12.75">
      <c r="A3" s="18" t="s">
        <v>58</v>
      </c>
      <c r="B3" s="18"/>
      <c r="C3" s="18"/>
      <c r="D3" s="18"/>
    </row>
    <row r="4" spans="1:4" ht="12.75">
      <c r="A4" s="16"/>
      <c r="B4" s="16"/>
      <c r="C4" s="16"/>
      <c r="D4" s="16"/>
    </row>
    <row r="5" spans="1:4" ht="25.5" customHeight="1">
      <c r="A5" s="19" t="s">
        <v>43</v>
      </c>
      <c r="B5" s="19"/>
      <c r="C5" s="19"/>
      <c r="D5" s="19"/>
    </row>
    <row r="6" ht="12.75" customHeight="1">
      <c r="D6" s="1" t="s">
        <v>0</v>
      </c>
    </row>
    <row r="7" spans="1:4" ht="24" customHeight="1">
      <c r="A7" s="15" t="s">
        <v>44</v>
      </c>
      <c r="B7" s="15"/>
      <c r="C7" s="4" t="s">
        <v>45</v>
      </c>
      <c r="D7" s="10" t="s">
        <v>46</v>
      </c>
    </row>
    <row r="8" spans="1:4" s="7" customFormat="1" ht="12.75">
      <c r="A8" s="5" t="s">
        <v>1</v>
      </c>
      <c r="B8" s="5" t="s">
        <v>47</v>
      </c>
      <c r="C8" s="6" t="s">
        <v>48</v>
      </c>
      <c r="D8" s="11">
        <v>66894359.92</v>
      </c>
    </row>
    <row r="9" spans="1:4" ht="30" customHeight="1" outlineLevel="1">
      <c r="A9" s="8" t="s">
        <v>1</v>
      </c>
      <c r="B9" s="8" t="s">
        <v>2</v>
      </c>
      <c r="C9" s="8" t="s">
        <v>3</v>
      </c>
      <c r="D9" s="12">
        <v>2321158</v>
      </c>
    </row>
    <row r="10" spans="1:4" ht="42" customHeight="1" outlineLevel="1">
      <c r="A10" s="8" t="s">
        <v>1</v>
      </c>
      <c r="B10" s="8" t="s">
        <v>4</v>
      </c>
      <c r="C10" s="8" t="s">
        <v>5</v>
      </c>
      <c r="D10" s="12">
        <v>1801857.93</v>
      </c>
    </row>
    <row r="11" spans="1:4" ht="44.25" customHeight="1" outlineLevel="1">
      <c r="A11" s="8" t="s">
        <v>1</v>
      </c>
      <c r="B11" s="8" t="s">
        <v>6</v>
      </c>
      <c r="C11" s="8" t="s">
        <v>7</v>
      </c>
      <c r="D11" s="12">
        <v>41413396.33</v>
      </c>
    </row>
    <row r="12" spans="1:4" ht="28.5" customHeight="1" outlineLevel="1">
      <c r="A12" s="8" t="s">
        <v>1</v>
      </c>
      <c r="B12" s="8" t="s">
        <v>8</v>
      </c>
      <c r="C12" s="8" t="s">
        <v>9</v>
      </c>
      <c r="D12" s="12">
        <v>17331897.96</v>
      </c>
    </row>
    <row r="13" spans="1:4" ht="12.75" outlineLevel="1">
      <c r="A13" s="8" t="s">
        <v>1</v>
      </c>
      <c r="B13" s="8" t="s">
        <v>10</v>
      </c>
      <c r="C13" s="8" t="s">
        <v>11</v>
      </c>
      <c r="D13" s="12">
        <v>51540</v>
      </c>
    </row>
    <row r="14" spans="1:4" ht="12.75" outlineLevel="1">
      <c r="A14" s="8" t="s">
        <v>1</v>
      </c>
      <c r="B14" s="8" t="s">
        <v>12</v>
      </c>
      <c r="C14" s="8" t="s">
        <v>13</v>
      </c>
      <c r="D14" s="12">
        <v>3974509.7</v>
      </c>
    </row>
    <row r="15" spans="1:4" s="7" customFormat="1" ht="12.75">
      <c r="A15" s="5" t="s">
        <v>6</v>
      </c>
      <c r="B15" s="5" t="s">
        <v>47</v>
      </c>
      <c r="C15" s="5" t="s">
        <v>49</v>
      </c>
      <c r="D15" s="11">
        <f>81547791.48-600000</f>
        <v>80947791.48</v>
      </c>
    </row>
    <row r="16" spans="1:4" ht="12.75" outlineLevel="1">
      <c r="A16" s="8" t="s">
        <v>6</v>
      </c>
      <c r="B16" s="8" t="s">
        <v>1</v>
      </c>
      <c r="C16" s="8" t="s">
        <v>14</v>
      </c>
      <c r="D16" s="12">
        <v>229000</v>
      </c>
    </row>
    <row r="17" spans="1:4" ht="12.75" outlineLevel="1">
      <c r="A17" s="8" t="s">
        <v>6</v>
      </c>
      <c r="B17" s="8" t="s">
        <v>15</v>
      </c>
      <c r="C17" s="8" t="s">
        <v>16</v>
      </c>
      <c r="D17" s="12">
        <v>322000</v>
      </c>
    </row>
    <row r="18" spans="1:4" ht="12.75" outlineLevel="1">
      <c r="A18" s="8" t="s">
        <v>6</v>
      </c>
      <c r="B18" s="8" t="s">
        <v>17</v>
      </c>
      <c r="C18" s="8" t="s">
        <v>18</v>
      </c>
      <c r="D18" s="12">
        <v>28536358.42</v>
      </c>
    </row>
    <row r="19" spans="1:4" ht="12.75" outlineLevel="1">
      <c r="A19" s="8" t="s">
        <v>6</v>
      </c>
      <c r="B19" s="8" t="s">
        <v>19</v>
      </c>
      <c r="C19" s="8" t="s">
        <v>20</v>
      </c>
      <c r="D19" s="12">
        <f>52460433.06-600000</f>
        <v>51860433.06</v>
      </c>
    </row>
    <row r="20" spans="1:4" s="7" customFormat="1" ht="12.75">
      <c r="A20" s="5" t="s">
        <v>15</v>
      </c>
      <c r="B20" s="5" t="s">
        <v>47</v>
      </c>
      <c r="C20" s="5" t="s">
        <v>50</v>
      </c>
      <c r="D20" s="11">
        <f>SUM(D21:D23)</f>
        <v>18615920</v>
      </c>
    </row>
    <row r="21" spans="1:4" ht="12.75" outlineLevel="1">
      <c r="A21" s="8" t="s">
        <v>15</v>
      </c>
      <c r="B21" s="8" t="s">
        <v>1</v>
      </c>
      <c r="C21" s="8" t="s">
        <v>21</v>
      </c>
      <c r="D21" s="12">
        <v>3380000</v>
      </c>
    </row>
    <row r="22" spans="1:4" ht="12.75" outlineLevel="1">
      <c r="A22" s="8" t="s">
        <v>15</v>
      </c>
      <c r="B22" s="8" t="s">
        <v>2</v>
      </c>
      <c r="C22" s="8" t="s">
        <v>22</v>
      </c>
      <c r="D22" s="12">
        <v>15035920</v>
      </c>
    </row>
    <row r="23" spans="1:4" ht="12.75" outlineLevel="1">
      <c r="A23" s="8" t="s">
        <v>15</v>
      </c>
      <c r="B23" s="8" t="s">
        <v>4</v>
      </c>
      <c r="C23" s="8" t="s">
        <v>23</v>
      </c>
      <c r="D23" s="12">
        <v>200000</v>
      </c>
    </row>
    <row r="24" spans="1:4" s="7" customFormat="1" ht="12.75">
      <c r="A24" s="5" t="s">
        <v>24</v>
      </c>
      <c r="B24" s="5" t="s">
        <v>47</v>
      </c>
      <c r="C24" s="5" t="s">
        <v>51</v>
      </c>
      <c r="D24" s="11">
        <f>SUM(D25:D28)</f>
        <v>252487430.64</v>
      </c>
    </row>
    <row r="25" spans="1:4" ht="12.75" outlineLevel="1">
      <c r="A25" s="8" t="s">
        <v>24</v>
      </c>
      <c r="B25" s="8" t="s">
        <v>1</v>
      </c>
      <c r="C25" s="8" t="s">
        <v>25</v>
      </c>
      <c r="D25" s="12">
        <v>53360810.63</v>
      </c>
    </row>
    <row r="26" spans="1:4" ht="12.75" outlineLevel="1">
      <c r="A26" s="8" t="s">
        <v>24</v>
      </c>
      <c r="B26" s="8" t="s">
        <v>2</v>
      </c>
      <c r="C26" s="8" t="s">
        <v>26</v>
      </c>
      <c r="D26" s="12">
        <f>174957089.38+148043</f>
        <v>175105132.38</v>
      </c>
    </row>
    <row r="27" spans="1:4" ht="12.75" outlineLevel="1">
      <c r="A27" s="8" t="s">
        <v>24</v>
      </c>
      <c r="B27" s="8" t="s">
        <v>24</v>
      </c>
      <c r="C27" s="8" t="s">
        <v>27</v>
      </c>
      <c r="D27" s="12">
        <v>1967491</v>
      </c>
    </row>
    <row r="28" spans="1:4" ht="12.75" outlineLevel="1">
      <c r="A28" s="8" t="s">
        <v>24</v>
      </c>
      <c r="B28" s="8" t="s">
        <v>17</v>
      </c>
      <c r="C28" s="8" t="s">
        <v>28</v>
      </c>
      <c r="D28" s="12">
        <v>22053996.63</v>
      </c>
    </row>
    <row r="29" spans="1:4" s="7" customFormat="1" ht="12.75">
      <c r="A29" s="5" t="s">
        <v>29</v>
      </c>
      <c r="B29" s="5" t="s">
        <v>47</v>
      </c>
      <c r="C29" s="5" t="s">
        <v>53</v>
      </c>
      <c r="D29" s="11">
        <v>33105020.06</v>
      </c>
    </row>
    <row r="30" spans="1:4" ht="12.75" outlineLevel="1">
      <c r="A30" s="8" t="s">
        <v>29</v>
      </c>
      <c r="B30" s="8" t="s">
        <v>1</v>
      </c>
      <c r="C30" s="8" t="s">
        <v>30</v>
      </c>
      <c r="D30" s="12">
        <v>33105020.06</v>
      </c>
    </row>
    <row r="31" spans="1:4" s="7" customFormat="1" ht="12.75">
      <c r="A31" s="5" t="s">
        <v>17</v>
      </c>
      <c r="B31" s="5" t="s">
        <v>47</v>
      </c>
      <c r="C31" s="5" t="s">
        <v>52</v>
      </c>
      <c r="D31" s="11">
        <v>32000</v>
      </c>
    </row>
    <row r="32" spans="1:4" ht="12.75" outlineLevel="1">
      <c r="A32" s="8" t="s">
        <v>17</v>
      </c>
      <c r="B32" s="8" t="s">
        <v>17</v>
      </c>
      <c r="C32" s="8" t="s">
        <v>31</v>
      </c>
      <c r="D32" s="12">
        <v>32000</v>
      </c>
    </row>
    <row r="33" spans="1:4" s="7" customFormat="1" ht="12.75">
      <c r="A33" s="5" t="s">
        <v>32</v>
      </c>
      <c r="B33" s="5" t="s">
        <v>47</v>
      </c>
      <c r="C33" s="5" t="s">
        <v>54</v>
      </c>
      <c r="D33" s="11">
        <f>SUM(D34:D36)</f>
        <v>4921869</v>
      </c>
    </row>
    <row r="34" spans="1:6" ht="12.75" outlineLevel="1">
      <c r="A34" s="8" t="s">
        <v>32</v>
      </c>
      <c r="B34" s="8" t="s">
        <v>1</v>
      </c>
      <c r="C34" s="8" t="s">
        <v>33</v>
      </c>
      <c r="D34" s="12">
        <f>2513912-148043</f>
        <v>2365869</v>
      </c>
      <c r="E34" s="2">
        <v>2365869</v>
      </c>
      <c r="F34" s="14">
        <f>D34-E34</f>
        <v>0</v>
      </c>
    </row>
    <row r="35" spans="1:4" ht="12.75" outlineLevel="1">
      <c r="A35" s="8" t="s">
        <v>32</v>
      </c>
      <c r="B35" s="8" t="s">
        <v>4</v>
      </c>
      <c r="C35" s="8" t="s">
        <v>34</v>
      </c>
      <c r="D35" s="12">
        <v>1493400</v>
      </c>
    </row>
    <row r="36" spans="1:4" ht="12.75" outlineLevel="1">
      <c r="A36" s="8" t="s">
        <v>32</v>
      </c>
      <c r="B36" s="8" t="s">
        <v>8</v>
      </c>
      <c r="C36" s="8" t="s">
        <v>35</v>
      </c>
      <c r="D36" s="12">
        <v>1062600</v>
      </c>
    </row>
    <row r="37" spans="1:4" s="7" customFormat="1" ht="12.75">
      <c r="A37" s="5" t="s">
        <v>10</v>
      </c>
      <c r="B37" s="5" t="s">
        <v>47</v>
      </c>
      <c r="C37" s="5" t="s">
        <v>55</v>
      </c>
      <c r="D37" s="11">
        <v>168000</v>
      </c>
    </row>
    <row r="38" spans="1:4" ht="12.75" outlineLevel="1">
      <c r="A38" s="8" t="s">
        <v>10</v>
      </c>
      <c r="B38" s="8" t="s">
        <v>1</v>
      </c>
      <c r="C38" s="8" t="s">
        <v>36</v>
      </c>
      <c r="D38" s="12">
        <v>168000</v>
      </c>
    </row>
    <row r="39" spans="1:4" s="7" customFormat="1" ht="12.75">
      <c r="A39" s="5" t="s">
        <v>19</v>
      </c>
      <c r="B39" s="5" t="s">
        <v>47</v>
      </c>
      <c r="C39" s="5" t="s">
        <v>56</v>
      </c>
      <c r="D39" s="11">
        <f>850000+600000</f>
        <v>1450000</v>
      </c>
    </row>
    <row r="40" spans="1:4" ht="12.75" outlineLevel="1">
      <c r="A40" s="8" t="s">
        <v>19</v>
      </c>
      <c r="B40" s="8" t="s">
        <v>2</v>
      </c>
      <c r="C40" s="8" t="s">
        <v>37</v>
      </c>
      <c r="D40" s="12">
        <f>850000+600000</f>
        <v>1450000</v>
      </c>
    </row>
    <row r="41" spans="1:4" s="7" customFormat="1" ht="25.5">
      <c r="A41" s="5" t="s">
        <v>38</v>
      </c>
      <c r="B41" s="5" t="s">
        <v>47</v>
      </c>
      <c r="C41" s="5" t="s">
        <v>57</v>
      </c>
      <c r="D41" s="11">
        <v>3619431</v>
      </c>
    </row>
    <row r="42" spans="1:4" ht="31.5" customHeight="1" outlineLevel="1">
      <c r="A42" s="8" t="s">
        <v>38</v>
      </c>
      <c r="B42" s="8" t="s">
        <v>1</v>
      </c>
      <c r="C42" s="8" t="s">
        <v>39</v>
      </c>
      <c r="D42" s="12">
        <v>3619431</v>
      </c>
    </row>
    <row r="43" spans="1:4" ht="12.75">
      <c r="A43" s="9" t="s">
        <v>40</v>
      </c>
      <c r="B43" s="9"/>
      <c r="C43" s="9"/>
      <c r="D43" s="13">
        <v>462241822.1</v>
      </c>
    </row>
    <row r="44" ht="16.5" customHeight="1"/>
    <row r="45" ht="16.5" customHeight="1"/>
  </sheetData>
  <sheetProtection/>
  <mergeCells count="6">
    <mergeCell ref="A7:B7"/>
    <mergeCell ref="A1:D1"/>
    <mergeCell ref="C2:D2"/>
    <mergeCell ref="A3:D3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2015-12-09T07:53:20Z</cp:lastPrinted>
  <dcterms:created xsi:type="dcterms:W3CDTF">2002-03-11T10:22:12Z</dcterms:created>
  <dcterms:modified xsi:type="dcterms:W3CDTF">2015-12-28T07:04:38Z</dcterms:modified>
  <cp:category/>
  <cp:version/>
  <cp:contentType/>
  <cp:contentStatus/>
</cp:coreProperties>
</file>