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LAST_CELL" localSheetId="0">'Бюджет'!$J$276</definedName>
    <definedName name="_xlnm.Print_Area" localSheetId="0">'Бюджет'!$A$1:$D$279</definedName>
  </definedNames>
  <calcPr fullCalcOnLoad="1"/>
</workbook>
</file>

<file path=xl/sharedStrings.xml><?xml version="1.0" encoding="utf-8"?>
<sst xmlns="http://schemas.openxmlformats.org/spreadsheetml/2006/main" count="684" uniqueCount="277">
  <si>
    <t>КЦСР</t>
  </si>
  <si>
    <t>КВР</t>
  </si>
  <si>
    <t>3000000000</t>
  </si>
  <si>
    <t>0100000000</t>
  </si>
  <si>
    <t>Муниципальная программа «Образовании в муниципальном образовании «Катангский район» на 2017-2022 гг.»</t>
  </si>
  <si>
    <t>0110000000</t>
  </si>
  <si>
    <t>Подпрограмма «Дошкольное образование»</t>
  </si>
  <si>
    <t>0110100000</t>
  </si>
  <si>
    <t>Основное мероприятие: Реализация основной общеобразовательной программы дошкольного образования</t>
  </si>
  <si>
    <t>0110173010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</si>
  <si>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</si>
  <si>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0110200000</t>
  </si>
  <si>
    <t>Основное мероприятие: Создание условий для безопасного и комфортного пребывания детей в ДОУ</t>
  </si>
  <si>
    <t>0110400000</t>
  </si>
  <si>
    <t>Основное мероприятие: Укрепление материально-технической базы ОУ</t>
  </si>
  <si>
    <t>0120000000</t>
  </si>
  <si>
    <t>Подпрограмма «Общее образование»</t>
  </si>
  <si>
    <t>0120100000</t>
  </si>
  <si>
    <t>Основное мероприятие: Реализация основной общеобразовательной программы начального общего, основного общего, среднего общего образования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</si>
  <si>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</si>
  <si>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</si>
  <si>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</si>
  <si>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</si>
  <si>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01201Z2160</t>
  </si>
  <si>
    <t>Софинансирование по осуществлению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</si>
  <si>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0120200000</t>
  </si>
  <si>
    <t>Основное мероприятие: Создание условий для безопасного и комфортного пребывания детей в СОШ и НШДС</t>
  </si>
  <si>
    <t>0120300000</t>
  </si>
  <si>
    <t>Основное мероприятие: Сохранение и укрепление здоровья учащихся, создание условия для формирования ЗОЖ</t>
  </si>
  <si>
    <t>0120400000</t>
  </si>
  <si>
    <t>0130000000</t>
  </si>
  <si>
    <t>Подпрограмма «Дополнительное образование»</t>
  </si>
  <si>
    <t>0130100000</t>
  </si>
  <si>
    <t>Основное мероприятие: Реализация основной общеобразовательной программы дополнительного образования</t>
  </si>
  <si>
    <t>0130200000</t>
  </si>
  <si>
    <t>0140000000</t>
  </si>
  <si>
    <t>Подпрограмма «Отдых, оздоровление и занятость детей и подростков на территории МО «Катангский район»</t>
  </si>
  <si>
    <t>0140100000</t>
  </si>
  <si>
    <t>Основное мероприятие: Подготовка к оздоровительному сезону</t>
  </si>
  <si>
    <t>0140200000</t>
  </si>
  <si>
    <t>Основное мероприятие: Организация отдыха и оздоровления детей в каникулярный период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</si>
  <si>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</si>
  <si>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Софинансирование расходов за счет средств бюджета муниципального образования «Катангский район» на оплату стоимости наборов продуктов питания в лагерях с дневным пребыванием детей, организованных органами местного самоуправления»</t>
  </si>
  <si>
    <t>0140300000</t>
  </si>
  <si>
    <t>Основное мероприятие: Заработная плата и начисления на заработную плату</t>
  </si>
  <si>
    <t>0150000000</t>
  </si>
  <si>
    <t>Подпрограмма «Обеспечение реализации муниципальной программы»</t>
  </si>
  <si>
    <t>0150100000</t>
  </si>
  <si>
    <t>Основное мероприятие: Содержание аппарата управления</t>
  </si>
  <si>
    <t>0150200000</t>
  </si>
  <si>
    <t>Основное мероприятие: Организация деятельности методистов, бухгалтерии, хоз. группы</t>
  </si>
  <si>
    <t>0150300000</t>
  </si>
  <si>
    <t>Основное мероприятие: Совершенствование учительского корпуса</t>
  </si>
  <si>
    <t>0150400000</t>
  </si>
  <si>
    <t>Основное мероприятие: Повышение квалификации административного и педагогического персонала ОУ</t>
  </si>
  <si>
    <t>0150500000</t>
  </si>
  <si>
    <t>Основное мероприятие: Совершенствование системы работы с талантливыми детьми</t>
  </si>
  <si>
    <t>0150600000</t>
  </si>
  <si>
    <t>Основное мероприятие: Проведение ГИА</t>
  </si>
  <si>
    <t>0150700000</t>
  </si>
  <si>
    <t>Основное мероприятие: Лицензирование и аккредитация ОУ</t>
  </si>
  <si>
    <t>0150800000</t>
  </si>
  <si>
    <t>Основное мероприятие: Обеспечение учебниками, учебными пособиями и средствами обучения и воспитания ОУ</t>
  </si>
  <si>
    <t>0150900000</t>
  </si>
  <si>
    <t>Основное мероприятие: Сохранение и укрепление здоровья обучающихся и работников ОУ, создание условия для формирования ЗОЖ</t>
  </si>
  <si>
    <t>0151000000</t>
  </si>
  <si>
    <t>Основное мероприятие: Укрепление материально-технической базы</t>
  </si>
  <si>
    <t>0200000000</t>
  </si>
  <si>
    <t>Муниципальная программа «Здоровье на 2017-2022гг.»</t>
  </si>
  <si>
    <t>0210000000</t>
  </si>
  <si>
    <t>Подпрограмма «Медицинские кадры»</t>
  </si>
  <si>
    <t>0210100000</t>
  </si>
  <si>
    <t>Основное мероприятие: Создание благоприятных условий для привлечения и закрепления в районе медицинских работников</t>
  </si>
  <si>
    <t>0210200000</t>
  </si>
  <si>
    <t>Основное мероприятие: Реализация мероприятий, направленных на закрепление в районе медицинских работников</t>
  </si>
  <si>
    <t>0300000000</t>
  </si>
  <si>
    <t>Муниципальная программа «Развитие культуры в Катангском районе на 2017-2022гг»</t>
  </si>
  <si>
    <t>0310000000</t>
  </si>
  <si>
    <t>Подпрограмма «Организация библиотечного, справочного и информационного обслуживания населения муниципального образования «Катангский район»»</t>
  </si>
  <si>
    <t>0310200000</t>
  </si>
  <si>
    <t>Основное мероприятие: Формирование информационных ресурсов библиотек района</t>
  </si>
  <si>
    <t>0310300000</t>
  </si>
  <si>
    <t>Основное мероприятие: Модернизация программно-аппаратных комплексов библиотек</t>
  </si>
  <si>
    <t>0310400000</t>
  </si>
  <si>
    <t>Основное мероприятие: Проведение просветительских, культурно-массовых мероприятий</t>
  </si>
  <si>
    <t>0310500000</t>
  </si>
  <si>
    <t>Основное мероприятие: Обеспечение деятельности МКУК «Катангская ЦБС»</t>
  </si>
  <si>
    <t>0320000000</t>
  </si>
  <si>
    <t>Подпрограмма «Организация музейного обслуживания населения Катангского района»</t>
  </si>
  <si>
    <t>0320300000</t>
  </si>
  <si>
    <t>0320400000</t>
  </si>
  <si>
    <t>Основное мероприятие: Обеспечение деятельности МКУК «РКМ им. В.Я. Шишкова»</t>
  </si>
  <si>
    <t>0330000000</t>
  </si>
  <si>
    <t>Подпрограмма «Организация досуга населения, развитие и поддержка народного творчества»</t>
  </si>
  <si>
    <t>0330100000</t>
  </si>
  <si>
    <t>Основное мероприятие: Организация и проведение культурно-массовых, досуговых и просветительских мероприятий</t>
  </si>
  <si>
    <t>0330200000</t>
  </si>
  <si>
    <t>Основное мероприятие: Участие делегаций района (творческих коллективов, представителей общественных организаций КМНС) на областных и Всероссийских мероприятиях</t>
  </si>
  <si>
    <t>0330300000</t>
  </si>
  <si>
    <t>Основное мероприятие: Оказание методической помощи структурным подразделениям в районе, гастрольная деятельность в отдаленные населенные пункты района</t>
  </si>
  <si>
    <t>0330400000</t>
  </si>
  <si>
    <t>Основное мероприятие: Обеспечение деятельности МКУ КДО</t>
  </si>
  <si>
    <t>0340000000</t>
  </si>
  <si>
    <t>Подпрограмма «Создание условий для реализации муниципальной программы»</t>
  </si>
  <si>
    <t>0340100000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</si>
  <si>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</si>
  <si>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0340300000</t>
  </si>
  <si>
    <t>Основное мероприятие: Повышение квалификации руководителей и специалистов муниципальных учреждений</t>
  </si>
  <si>
    <t>0340400000</t>
  </si>
  <si>
    <t>Основное мероприятие: Обеспечение деятельности МКУ КР «Централизованная бухгалтерия»</t>
  </si>
  <si>
    <t>0400000000</t>
  </si>
  <si>
    <t>Муниципальная программа «Социальное развитие МО «Катангский район» 2017-2022гг.»»</t>
  </si>
  <si>
    <t>0410000000</t>
  </si>
  <si>
    <t>Подпрограмма «Ветераны и ветеранское движение»</t>
  </si>
  <si>
    <t>0410100000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</si>
  <si>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</si>
  <si>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0430000000</t>
  </si>
  <si>
    <t>Подпрограмма «Доступная среда»</t>
  </si>
  <si>
    <t>0430100000</t>
  </si>
  <si>
    <t>Основное мероприятие: Проведение общественно значимых мероприятий, направленных на социальную адаптацию инвалидов, поддержание активной жизнедеятельности инвалидов и пенсионеров</t>
  </si>
  <si>
    <t>0440000000</t>
  </si>
  <si>
    <t>Подпрограмма «Кадры МО «Катангский район»»</t>
  </si>
  <si>
    <t>0440100000</t>
  </si>
  <si>
    <t>Основное мероприятие: Создание благоприятных условий для привлечения и закрепления в районе профессиональных кадров</t>
  </si>
  <si>
    <t>0500000000</t>
  </si>
  <si>
    <t>Муниципальная программа «Создание условий для устойчивого экономического развития»</t>
  </si>
  <si>
    <t>0510000000</t>
  </si>
  <si>
    <t>Подпрограмма «Создание условий для развития малого и среднего предпринимательства»</t>
  </si>
  <si>
    <t>0510100000</t>
  </si>
  <si>
    <t>Основное мероприятие: Поддержка начинающих – гранты начинающим малым предприятиям на создание собственного дела</t>
  </si>
  <si>
    <t>0520000000</t>
  </si>
  <si>
    <t>Подпрограмма «Развитие торговли в МО «Катангский район» на 2017-2022 гг.»</t>
  </si>
  <si>
    <t>0520300000</t>
  </si>
  <si>
    <t>Основное мероприятие: Повышение экономической (ценовой) доступности товаров для населения района, создание условий для обеспечения качества и безопасности товаров на потребительском рынке района</t>
  </si>
  <si>
    <t>0520372360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</si>
  <si>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</si>
  <si>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05203Z2360</t>
  </si>
  <si>
    <t>Софинансирование по возмещению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</si>
  <si>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0540000000</t>
  </si>
  <si>
    <t>Подпрограмма «Организации аптечного обслуживания населения МО «Катангский район»</t>
  </si>
  <si>
    <t>0540300000</t>
  </si>
  <si>
    <t>Основное мероприятие: Совершенствование системы ценового регулирования</t>
  </si>
  <si>
    <t>0600000000</t>
  </si>
  <si>
    <t>Муниципальная программа «Безопасный город на 2017-2022гг.»</t>
  </si>
  <si>
    <t>0610000000</t>
  </si>
  <si>
    <t>Подпрограмма «Организация инфраструктуры АПК Безопасный город»</t>
  </si>
  <si>
    <t>0610100000</t>
  </si>
  <si>
    <t>Основное мероприятие: Развитие единой дежурно-диспетчерской службы</t>
  </si>
  <si>
    <t>0620000000</t>
  </si>
  <si>
    <t>Подпрограмма «Защита населения и территории Катангского района от чрезвычайных ситуаций»</t>
  </si>
  <si>
    <t>0620200000</t>
  </si>
  <si>
    <t>Основное мероприятие: Предупреждение и ликвидация последствий ЧС обусловленных весенними паводками</t>
  </si>
  <si>
    <t>0700000000</t>
  </si>
  <si>
    <t>Муниципальная программа «Управление муниципальным имуществом МО «Катангский район»»</t>
  </si>
  <si>
    <t>0700100000</t>
  </si>
  <si>
    <t>Основное мероприятие: Реализация установленных полномочий (функций) Отдела</t>
  </si>
  <si>
    <t>0700200000</t>
  </si>
  <si>
    <t>Основное мероприятие: Финансовое обеспечение расходных обязательств, связанных с технической инвентаризацией, проведением кадастровых работ в отношении муниципальных объектов недвижимости</t>
  </si>
  <si>
    <t>0800000000</t>
  </si>
  <si>
    <t>Муниципальная программа «Энергосбережение и повышение энергетической эффективности в муниципальных учреждениях МО «Катангский район»»</t>
  </si>
  <si>
    <t>0800100000</t>
  </si>
  <si>
    <t>Основное мероприятие: Организационные мероприятия по энергосбережению и повышению энергетической эффективности</t>
  </si>
  <si>
    <t>0800200000</t>
  </si>
  <si>
    <t>Основное мероприятие: Технические и технологические мероприятия по энергосбережению и повышению энергетической эффективности</t>
  </si>
  <si>
    <t>0900000000</t>
  </si>
  <si>
    <t>Муниципальная программа «Муниципальное управление»</t>
  </si>
  <si>
    <t>0910000000</t>
  </si>
  <si>
    <t>Подпрограмма «Организация муниципального управления»</t>
  </si>
  <si>
    <t>0910400000</t>
  </si>
  <si>
    <t>Основное мероприятие: Организация выполнения полномочий органов местного самоуправления</t>
  </si>
  <si>
    <t>0910402000</t>
  </si>
  <si>
    <t>Выплата муниципальной пенсии</t>
  </si>
  <si>
    <t>0910473030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</si>
  <si>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</si>
  <si>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0910473040</t>
  </si>
  <si>
    <t>Предоставление гражданам субсидий на оплату жилых помещений и коммунальных услуг</t>
  </si>
  <si>
    <t>0910473060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</si>
  <si>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</si>
  <si>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0910473070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</si>
  <si>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</si>
  <si>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0910473090</t>
  </si>
  <si>
    <t>Осуществление отдельных областных государственных полномочий в сфере труда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</si>
  <si>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</si>
  <si>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0910473130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</si>
  <si>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</si>
  <si>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0910473140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</si>
  <si>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</si>
  <si>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0910473150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</si>
  <si>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</si>
  <si>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0920000000</t>
  </si>
  <si>
    <t>Подпрограмма «Освещение в средствах массовой информации деятельности МО «Катангский район»»</t>
  </si>
  <si>
    <t>0920100000</t>
  </si>
  <si>
    <t>Основное мероприятие: Предоставление субсидий из бюджета МО «Катангский район» юридическим лицам (за исключением субсидий государственным (муниципальным) учреждениям) в целях возмещения затрат или недополученных доходов в связи с освещением в средствах массовой информации деятельности МО «Катангский район» и опубликованием нормативных актов</t>
  </si>
  <si>
    <t>1000000000</t>
  </si>
  <si>
    <t>Муниципальная программа «Управление муниципальными финансами на 2017-2022 гг.»</t>
  </si>
  <si>
    <t>1000100000</t>
  </si>
  <si>
    <t>Основное мероприятие: Формирование, утверждение, исполнение бюджета муниципального образования, контроль за исполнением бюджета муниципального образования</t>
  </si>
  <si>
    <t>1000107002</t>
  </si>
  <si>
    <t>Формирование, исполнение и контроль за исполнением бюджета и сметы, ведения бухгалтерского учета</t>
  </si>
  <si>
    <t>1000200000</t>
  </si>
  <si>
    <t>Основное мероприятие: Выравнивание уровня бюджетной обеспеченности поселений, входящих в состав муниципального района, за счет средств бюджета МО «Катангский район»</t>
  </si>
  <si>
    <t>1200000000</t>
  </si>
  <si>
    <t>Муниципальная программа «Развитие дорожного хозяйства в МО «Катангский район» 2017-2022 годах»</t>
  </si>
  <si>
    <t>1200100000</t>
  </si>
  <si>
    <t>Основное мероприятие: Расчистка и содержание зимних автодорог</t>
  </si>
  <si>
    <t>1300000000</t>
  </si>
  <si>
    <t>Муниципальная программа «Профилактика социально-негативных явлений на территории МО «Катангский район»»</t>
  </si>
  <si>
    <t>1300200000</t>
  </si>
  <si>
    <t>Основное мероприятие: Организация мероприятий по профилактике правонарушений, преступлений</t>
  </si>
  <si>
    <t>1300300000</t>
  </si>
  <si>
    <t>Основное мероприятие: Организация мероприятий по профилактике социального сиротства и семейного неблагополучия на территории муниципального образования «Катангский район»</t>
  </si>
  <si>
    <t>1400000000</t>
  </si>
  <si>
    <t>Программа «Подготовка к отопительному сезону объектов коммунальной инфраструктуры МО «Катангский район»</t>
  </si>
  <si>
    <t>1400300000</t>
  </si>
  <si>
    <t>Основное мероприятие: Приобретение и ремонт котельно-вспомогательного оборудования</t>
  </si>
  <si>
    <t>1500000000</t>
  </si>
  <si>
    <t>Программа «Реконструкция, ремонт, в том числе капитальный, объектов муниципальной собственности МО «Катангский район»»</t>
  </si>
  <si>
    <t>1500200000</t>
  </si>
  <si>
    <t>Основное мероприятие: Капитальный и текущий ремонт муниципального жилищного фонда</t>
  </si>
  <si>
    <t>1500300000</t>
  </si>
  <si>
    <t>Основное мероприятие: Капитальный и текущий ремонт административных зданий</t>
  </si>
  <si>
    <t>1500400000</t>
  </si>
  <si>
    <t>Основное мероприятие: Капитальный и текущий ремонт учреждений образования</t>
  </si>
  <si>
    <t>1500500000</t>
  </si>
  <si>
    <t>Основное мероприятие: Капитальный и текущий ремонт учреждений дополнительного образования</t>
  </si>
  <si>
    <t>1500600000</t>
  </si>
  <si>
    <t>Основное мероприятие: Капитальный и текущий ремонт учреждений культуры</t>
  </si>
  <si>
    <t>1700000000</t>
  </si>
  <si>
    <t>Программа «Устойчивое развитие сельских территорий на 2014-2017 годы и на период до 2020 года МО «Катангский район»»</t>
  </si>
  <si>
    <t>1700400000</t>
  </si>
  <si>
    <t>Основное мероприятие: «Развитие сети учреждений культурно - досугового типа в сельской местности»</t>
  </si>
  <si>
    <t>17004Z2370</t>
  </si>
  <si>
    <t>Софинансирование по строительству архива с. Ербогачен</t>
  </si>
  <si>
    <t>17004Z2380</t>
  </si>
  <si>
    <t>Софинансирование по строительству детского сада с. Подволошино</t>
  </si>
  <si>
    <t>2000000000</t>
  </si>
  <si>
    <t>2010000000</t>
  </si>
  <si>
    <t>Расходы в области общегосударственных вопросов</t>
  </si>
  <si>
    <t>2011000000</t>
  </si>
  <si>
    <t>Глава муниципального образования «Катангский район»</t>
  </si>
  <si>
    <t>2011100000</t>
  </si>
  <si>
    <t>Районная дума муниципального образования «Катангский район»</t>
  </si>
  <si>
    <t>2011200000</t>
  </si>
  <si>
    <t>Контрольно-счетная палата муниципального образования «Катангский район»</t>
  </si>
  <si>
    <t>2011207001</t>
  </si>
  <si>
    <t>Осуществление внешнего финансового контроля поселений, входящих в состав МО "Катангский район</t>
  </si>
  <si>
    <t>2020000000</t>
  </si>
  <si>
    <t>Расходы в области национальной экономики</t>
  </si>
  <si>
    <t>2022000000</t>
  </si>
  <si>
    <t>Осуществление пассажирских перевозок на территории МО «Катангский район»</t>
  </si>
  <si>
    <t>Итого</t>
  </si>
  <si>
    <t>100</t>
  </si>
  <si>
    <t>200</t>
  </si>
  <si>
    <t>800</t>
  </si>
  <si>
    <t>300</t>
  </si>
  <si>
    <t>500</t>
  </si>
  <si>
    <t>Непрограммные мероприятия</t>
  </si>
  <si>
    <t>Программные направления деятельности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</si>
  <si>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видов расходов  классификации расходов бюджетов на 2017 год</t>
  </si>
  <si>
    <t>(рублей)</t>
  </si>
  <si>
    <t xml:space="preserve">Наименование </t>
  </si>
  <si>
    <t>2017 год</t>
  </si>
  <si>
    <t xml:space="preserve">   к решению Думы "О внесении изменений в  бюджет муниципального образования «Катангский район» на 2017 год и на плановый период 2018 и 2019 годов 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</si>
  <si>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</si>
  <si>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</si>
  <si>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</si>
  <si>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Межбюджетные трансферты</t>
  </si>
  <si>
    <t>Иные бюджетные ассигнования</t>
  </si>
  <si>
    <t>01402S2080</t>
  </si>
  <si>
    <t>01404S2080</t>
  </si>
  <si>
    <t>0140400000</t>
  </si>
  <si>
    <t>Основное мероприятие: Организация отдыха и оздоровления детей в каникулярный период: питание в ЛДП на усовиях софинансирования из средств областного бюджета</t>
  </si>
  <si>
    <t>Приложение 7</t>
  </si>
  <si>
    <t>1300400000</t>
  </si>
  <si>
    <t>Основное мероприятие: Организация мероприятий по отлову, транспортировки и передержки безнадзорных собак и кошек в Катангском районе</t>
  </si>
  <si>
    <t>1300473120</t>
  </si>
  <si>
    <t>от 28. 03. 2017 года №_2/5___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</si>
</sst>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40" fillId="0" borderId="10" xfId="33" applyNumberFormat="1" applyFont="1" applyFill="1" applyBorder="1" applyAlignment="1">
      <alignment horizontal="center" vertical="center" wrapText="1"/>
      <protection/>
    </xf>
    <xf numFmtId="49" fontId="40" fillId="0" borderId="10" xfId="59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173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left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" fontId="2" fillId="0" borderId="10" xfId="0" applyNumberFormat="1" applyFont="1" applyBorder="1" applyAlignment="1" applyProtection="1">
      <alignment horizontal="right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9" fontId="1" fillId="33" borderId="10" xfId="0" applyNumberFormat="1" applyFont="1" applyFill="1" applyBorder="1" applyAlignment="1" applyProtection="1">
      <alignment horizontal="left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173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279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140625" defaultRowHeight="12.75" customHeight="1" outlineLevelRow="7"/>
  <cols>
    <col min="1" max="1" width="56.7109375" style="1" customWidth="1"/>
    <col min="2" max="2" width="15.140625" style="1" customWidth="1"/>
    <col min="3" max="3" width="7.421875" style="1" customWidth="1"/>
    <col min="4" max="4" width="15.421875" style="1" customWidth="1"/>
    <col min="5" max="5" width="13.421875" style="1" customWidth="1"/>
    <col min="6" max="6" width="16.57421875" style="1" customWidth="1"/>
    <col min="7" max="7" width="13.140625" style="1" customWidth="1"/>
    <col min="8" max="10" width="9.140625" style="1" customWidth="1"/>
    <col min="11" max="16384" width="9.140625" style="1" customWidth="1"/>
  </cols>
  <sheetData>
    <row r="1" spans="2:4" ht="12.75">
      <c r="B1" s="30" t="s">
        <v>272</v>
      </c>
      <c r="C1" s="30"/>
      <c r="D1" s="30"/>
    </row>
    <row r="2" spans="2:4" ht="54.75" customHeight="1" outlineLevel="1">
      <c r="B2" s="31" t="s">
        <v>262</v>
      </c>
      <c r="C2" s="31"/>
      <c r="D2" s="31"/>
    </row>
    <row r="3" spans="2:4" ht="12.75" outlineLevel="2">
      <c r="B3" s="30" t="s">
        <v>276</v>
      </c>
      <c r="C3" s="30"/>
      <c r="D3" s="30"/>
    </row>
    <row r="4" spans="2:4" ht="12.75" outlineLevel="3">
      <c r="B4" s="2"/>
      <c r="C4" s="2"/>
      <c r="D4" s="2"/>
    </row>
    <row r="5" spans="1:4" ht="35.25" customHeight="1" outlineLevel="4">
      <c r="A5" s="32" t="s">
        <v>258</v>
      </c>
      <c r="B5" s="32"/>
      <c r="C5" s="32"/>
      <c r="D5" s="32"/>
    </row>
    <row r="6" spans="2:4" ht="12.75" outlineLevel="5">
      <c r="B6" s="3"/>
      <c r="C6" s="3"/>
      <c r="D6" s="3"/>
    </row>
    <row r="7" spans="2:4" ht="12.75" outlineLevel="7">
      <c r="B7" s="3"/>
      <c r="C7" s="3"/>
      <c r="D7" s="2" t="s">
        <v>259</v>
      </c>
    </row>
    <row r="8" spans="1:4" ht="12.75" outlineLevel="7">
      <c r="A8" s="4" t="s">
        <v>260</v>
      </c>
      <c r="B8" s="5" t="s">
        <v>0</v>
      </c>
      <c r="C8" s="5" t="s">
        <v>1</v>
      </c>
      <c r="D8" s="6" t="s">
        <v>261</v>
      </c>
    </row>
    <row r="9" spans="1:6" ht="12.75" outlineLevel="5">
      <c r="A9" s="8" t="s">
        <v>257</v>
      </c>
      <c r="B9" s="4" t="s">
        <v>2</v>
      </c>
      <c r="C9" s="4"/>
      <c r="D9" s="9">
        <f>452627282.54+60332.55</f>
        <v>452687615.09000003</v>
      </c>
      <c r="F9" s="7"/>
    </row>
    <row r="10" spans="1:4" ht="25.5" outlineLevel="7">
      <c r="A10" s="8" t="s">
        <v>4</v>
      </c>
      <c r="B10" s="4" t="s">
        <v>3</v>
      </c>
      <c r="C10" s="4"/>
      <c r="D10" s="9">
        <v>227954277.05</v>
      </c>
    </row>
    <row r="11" spans="1:4" ht="12.75" outlineLevel="7">
      <c r="A11" s="8" t="s">
        <v>6</v>
      </c>
      <c r="B11" s="4" t="s">
        <v>5</v>
      </c>
      <c r="C11" s="4"/>
      <c r="D11" s="9">
        <v>58618800</v>
      </c>
    </row>
    <row r="12" spans="1:4" ht="25.5" outlineLevel="4">
      <c r="A12" s="8" t="s">
        <v>8</v>
      </c>
      <c r="B12" s="4" t="s">
        <v>7</v>
      </c>
      <c r="C12" s="4"/>
      <c r="D12" s="9">
        <v>58114800</v>
      </c>
    </row>
    <row r="13" spans="1:4" ht="25.5" outlineLevel="7">
      <c r="A13" s="8" t="s">
        <v>8</v>
      </c>
      <c r="B13" s="4" t="s">
        <v>7</v>
      </c>
      <c r="C13" s="4"/>
      <c r="D13" s="9">
        <v>11535600</v>
      </c>
    </row>
    <row r="14" spans="1:4" ht="51" outlineLevel="4">
      <c r="A14" s="10" t="s">
        <v>263</v>
      </c>
      <c r="B14" s="11" t="s">
        <v>7</v>
      </c>
      <c r="C14" s="11" t="s">
        <v>251</v>
      </c>
      <c r="D14" s="12">
        <v>2376345</v>
      </c>
    </row>
    <row r="15" spans="1:4" ht="25.5" outlineLevel="7">
      <c r="A15" s="10" t="s">
        <v>264</v>
      </c>
      <c r="B15" s="11" t="s">
        <v>7</v>
      </c>
      <c r="C15" s="11" t="s">
        <v>252</v>
      </c>
      <c r="D15" s="12">
        <v>8998355</v>
      </c>
    </row>
    <row r="16" spans="1:4" ht="12.75" outlineLevel="3">
      <c r="A16" s="10" t="s">
        <v>267</v>
      </c>
      <c r="B16" s="11" t="s">
        <v>7</v>
      </c>
      <c r="C16" s="11" t="s">
        <v>253</v>
      </c>
      <c r="D16" s="12">
        <v>160900</v>
      </c>
    </row>
    <row r="17" spans="1:4" ht="38.25" outlineLevel="4">
      <c r="A17" s="8" t="s">
        <v>10</v>
      </c>
      <c r="B17" s="4" t="s">
        <v>9</v>
      </c>
      <c r="C17" s="4"/>
      <c r="D17" s="9">
        <v>46579200</v>
      </c>
    </row>
    <row r="18" spans="1:4" ht="51" outlineLevel="5">
      <c r="A18" s="10" t="s">
        <v>263</v>
      </c>
      <c r="B18" s="11" t="s">
        <v>9</v>
      </c>
      <c r="C18" s="11" t="s">
        <v>251</v>
      </c>
      <c r="D18" s="12">
        <f>D17-D19</f>
        <v>46473200</v>
      </c>
    </row>
    <row r="19" spans="1:4" ht="25.5" outlineLevel="7">
      <c r="A19" s="10" t="s">
        <v>264</v>
      </c>
      <c r="B19" s="11" t="s">
        <v>9</v>
      </c>
      <c r="C19" s="11" t="s">
        <v>252</v>
      </c>
      <c r="D19" s="12">
        <v>106000</v>
      </c>
    </row>
    <row r="20" spans="1:4" ht="25.5" outlineLevel="7">
      <c r="A20" s="8" t="s">
        <v>12</v>
      </c>
      <c r="B20" s="4" t="s">
        <v>11</v>
      </c>
      <c r="C20" s="4"/>
      <c r="D20" s="9">
        <v>319000</v>
      </c>
    </row>
    <row r="21" spans="1:5" ht="25.5" outlineLevel="7">
      <c r="A21" s="10" t="s">
        <v>264</v>
      </c>
      <c r="B21" s="11" t="s">
        <v>11</v>
      </c>
      <c r="C21" s="11" t="s">
        <v>252</v>
      </c>
      <c r="D21" s="12">
        <v>319000</v>
      </c>
      <c r="E21" s="7"/>
    </row>
    <row r="22" spans="1:4" ht="25.5" outlineLevel="5">
      <c r="A22" s="8" t="s">
        <v>14</v>
      </c>
      <c r="B22" s="4" t="s">
        <v>13</v>
      </c>
      <c r="C22" s="4"/>
      <c r="D22" s="9">
        <v>185000</v>
      </c>
    </row>
    <row r="23" spans="1:4" ht="25.5" outlineLevel="7">
      <c r="A23" s="10" t="s">
        <v>264</v>
      </c>
      <c r="B23" s="11" t="s">
        <v>13</v>
      </c>
      <c r="C23" s="11" t="s">
        <v>252</v>
      </c>
      <c r="D23" s="12">
        <v>185000</v>
      </c>
    </row>
    <row r="24" spans="1:4" ht="12.75" outlineLevel="7">
      <c r="A24" s="8" t="s">
        <v>16</v>
      </c>
      <c r="B24" s="4" t="s">
        <v>15</v>
      </c>
      <c r="C24" s="4"/>
      <c r="D24" s="9">
        <v>130203061.05</v>
      </c>
    </row>
    <row r="25" spans="1:4" ht="38.25" outlineLevel="5">
      <c r="A25" s="8" t="s">
        <v>18</v>
      </c>
      <c r="B25" s="4" t="s">
        <v>17</v>
      </c>
      <c r="C25" s="4"/>
      <c r="D25" s="9">
        <v>129255061.05</v>
      </c>
    </row>
    <row r="26" spans="1:4" ht="38.25" outlineLevel="7">
      <c r="A26" s="8" t="s">
        <v>18</v>
      </c>
      <c r="B26" s="4" t="s">
        <v>17</v>
      </c>
      <c r="C26" s="4"/>
      <c r="D26" s="9">
        <v>26643484</v>
      </c>
    </row>
    <row r="27" spans="1:4" ht="51" outlineLevel="5">
      <c r="A27" s="10" t="s">
        <v>263</v>
      </c>
      <c r="B27" s="11" t="s">
        <v>17</v>
      </c>
      <c r="C27" s="11" t="s">
        <v>251</v>
      </c>
      <c r="D27" s="12">
        <f>D26-D28-D29</f>
        <v>7155625.000000001</v>
      </c>
    </row>
    <row r="28" spans="1:4" ht="25.5" outlineLevel="7">
      <c r="A28" s="10" t="s">
        <v>264</v>
      </c>
      <c r="B28" s="11" t="s">
        <v>17</v>
      </c>
      <c r="C28" s="11" t="s">
        <v>252</v>
      </c>
      <c r="D28" s="12">
        <v>19220040.97</v>
      </c>
    </row>
    <row r="29" spans="1:4" ht="12.75" outlineLevel="4">
      <c r="A29" s="10" t="s">
        <v>267</v>
      </c>
      <c r="B29" s="11" t="s">
        <v>17</v>
      </c>
      <c r="C29" s="11" t="s">
        <v>253</v>
      </c>
      <c r="D29" s="12">
        <v>267818.03</v>
      </c>
    </row>
    <row r="30" spans="1:4" ht="76.5" outlineLevel="7">
      <c r="A30" s="13" t="s">
        <v>20</v>
      </c>
      <c r="B30" s="4" t="s">
        <v>19</v>
      </c>
      <c r="C30" s="4"/>
      <c r="D30" s="9">
        <v>99803300</v>
      </c>
    </row>
    <row r="31" spans="1:4" ht="51" outlineLevel="4">
      <c r="A31" s="10" t="s">
        <v>263</v>
      </c>
      <c r="B31" s="11" t="s">
        <v>19</v>
      </c>
      <c r="C31" s="11" t="s">
        <v>251</v>
      </c>
      <c r="D31" s="12">
        <f>D30-D32</f>
        <v>98224800</v>
      </c>
    </row>
    <row r="32" spans="1:4" ht="25.5" outlineLevel="7">
      <c r="A32" s="10" t="s">
        <v>264</v>
      </c>
      <c r="B32" s="11" t="s">
        <v>19</v>
      </c>
      <c r="C32" s="11" t="s">
        <v>252</v>
      </c>
      <c r="D32" s="12">
        <v>1578500</v>
      </c>
    </row>
    <row r="33" spans="1:4" ht="38.25" outlineLevel="4">
      <c r="A33" s="8" t="s">
        <v>22</v>
      </c>
      <c r="B33" s="4" t="s">
        <v>21</v>
      </c>
      <c r="C33" s="4"/>
      <c r="D33" s="9">
        <v>428400</v>
      </c>
    </row>
    <row r="34" spans="1:4" ht="25.5" outlineLevel="7">
      <c r="A34" s="10" t="s">
        <v>264</v>
      </c>
      <c r="B34" s="11" t="s">
        <v>21</v>
      </c>
      <c r="C34" s="11" t="s">
        <v>252</v>
      </c>
      <c r="D34" s="12">
        <v>428400</v>
      </c>
    </row>
    <row r="35" spans="1:4" ht="63.75" outlineLevel="3">
      <c r="A35" s="24" t="s">
        <v>24</v>
      </c>
      <c r="B35" s="25" t="s">
        <v>23</v>
      </c>
      <c r="C35" s="25"/>
      <c r="D35" s="26">
        <v>2379877.05</v>
      </c>
    </row>
    <row r="36" spans="1:4" ht="25.5" outlineLevel="4">
      <c r="A36" s="17" t="s">
        <v>264</v>
      </c>
      <c r="B36" s="27" t="s">
        <v>23</v>
      </c>
      <c r="C36" s="27" t="s">
        <v>252</v>
      </c>
      <c r="D36" s="28">
        <v>2379877.05</v>
      </c>
    </row>
    <row r="37" spans="1:4" ht="25.5" outlineLevel="7">
      <c r="A37" s="8" t="s">
        <v>26</v>
      </c>
      <c r="B37" s="4" t="s">
        <v>25</v>
      </c>
      <c r="C37" s="4"/>
      <c r="D37" s="9">
        <v>258000</v>
      </c>
    </row>
    <row r="38" spans="1:4" ht="25.5" outlineLevel="7">
      <c r="A38" s="10" t="s">
        <v>264</v>
      </c>
      <c r="B38" s="11" t="s">
        <v>25</v>
      </c>
      <c r="C38" s="11" t="s">
        <v>252</v>
      </c>
      <c r="D38" s="12">
        <v>258000</v>
      </c>
    </row>
    <row r="39" spans="1:5" ht="25.5" outlineLevel="7">
      <c r="A39" s="8" t="s">
        <v>28</v>
      </c>
      <c r="B39" s="4" t="s">
        <v>27</v>
      </c>
      <c r="C39" s="4"/>
      <c r="D39" s="9">
        <v>430000</v>
      </c>
      <c r="E39" s="7"/>
    </row>
    <row r="40" spans="1:4" ht="25.5" outlineLevel="4">
      <c r="A40" s="10" t="s">
        <v>264</v>
      </c>
      <c r="B40" s="11" t="s">
        <v>27</v>
      </c>
      <c r="C40" s="11" t="s">
        <v>252</v>
      </c>
      <c r="D40" s="12">
        <v>430000</v>
      </c>
    </row>
    <row r="41" spans="1:4" ht="25.5" outlineLevel="7">
      <c r="A41" s="8" t="s">
        <v>14</v>
      </c>
      <c r="B41" s="4" t="s">
        <v>29</v>
      </c>
      <c r="C41" s="4"/>
      <c r="D41" s="9">
        <v>260000</v>
      </c>
    </row>
    <row r="42" spans="1:4" ht="25.5" outlineLevel="3">
      <c r="A42" s="10" t="s">
        <v>264</v>
      </c>
      <c r="B42" s="11" t="s">
        <v>29</v>
      </c>
      <c r="C42" s="11" t="s">
        <v>252</v>
      </c>
      <c r="D42" s="12">
        <v>260000</v>
      </c>
    </row>
    <row r="43" spans="1:4" ht="12.75" outlineLevel="4">
      <c r="A43" s="8" t="s">
        <v>31</v>
      </c>
      <c r="B43" s="4" t="s">
        <v>30</v>
      </c>
      <c r="C43" s="4"/>
      <c r="D43" s="9">
        <v>12324900</v>
      </c>
    </row>
    <row r="44" spans="1:4" ht="25.5" outlineLevel="7">
      <c r="A44" s="8" t="s">
        <v>33</v>
      </c>
      <c r="B44" s="4" t="s">
        <v>32</v>
      </c>
      <c r="C44" s="4"/>
      <c r="D44" s="9">
        <v>12163300</v>
      </c>
    </row>
    <row r="45" spans="1:4" ht="51" outlineLevel="4">
      <c r="A45" s="10" t="s">
        <v>263</v>
      </c>
      <c r="B45" s="11" t="s">
        <v>32</v>
      </c>
      <c r="C45" s="11" t="s">
        <v>251</v>
      </c>
      <c r="D45" s="12">
        <f>D44-D46-D47</f>
        <v>10916622.59</v>
      </c>
    </row>
    <row r="46" spans="1:4" ht="25.5" outlineLevel="5">
      <c r="A46" s="10" t="s">
        <v>264</v>
      </c>
      <c r="B46" s="11" t="s">
        <v>32</v>
      </c>
      <c r="C46" s="11" t="s">
        <v>252</v>
      </c>
      <c r="D46" s="12">
        <v>1239188.94</v>
      </c>
    </row>
    <row r="47" spans="1:4" ht="12.75" outlineLevel="7">
      <c r="A47" s="10" t="s">
        <v>267</v>
      </c>
      <c r="B47" s="11" t="s">
        <v>32</v>
      </c>
      <c r="C47" s="11" t="s">
        <v>253</v>
      </c>
      <c r="D47" s="12">
        <v>7488.47</v>
      </c>
    </row>
    <row r="48" spans="1:4" ht="25.5" outlineLevel="5">
      <c r="A48" s="8" t="s">
        <v>14</v>
      </c>
      <c r="B48" s="4" t="s">
        <v>34</v>
      </c>
      <c r="C48" s="4"/>
      <c r="D48" s="9">
        <v>161600</v>
      </c>
    </row>
    <row r="49" spans="1:4" ht="25.5" outlineLevel="7">
      <c r="A49" s="10" t="s">
        <v>264</v>
      </c>
      <c r="B49" s="11" t="s">
        <v>34</v>
      </c>
      <c r="C49" s="11" t="s">
        <v>252</v>
      </c>
      <c r="D49" s="12">
        <v>161600</v>
      </c>
    </row>
    <row r="50" spans="1:4" ht="25.5" outlineLevel="5">
      <c r="A50" s="8" t="s">
        <v>36</v>
      </c>
      <c r="B50" s="4" t="s">
        <v>35</v>
      </c>
      <c r="C50" s="4"/>
      <c r="D50" s="9">
        <v>2120091</v>
      </c>
    </row>
    <row r="51" spans="1:4" ht="12.75" outlineLevel="7">
      <c r="A51" s="8" t="s">
        <v>38</v>
      </c>
      <c r="B51" s="4" t="s">
        <v>37</v>
      </c>
      <c r="C51" s="4"/>
      <c r="D51" s="9">
        <v>72600</v>
      </c>
    </row>
    <row r="52" spans="1:4" ht="25.5" outlineLevel="4">
      <c r="A52" s="10" t="s">
        <v>264</v>
      </c>
      <c r="B52" s="11" t="s">
        <v>37</v>
      </c>
      <c r="C52" s="11" t="s">
        <v>252</v>
      </c>
      <c r="D52" s="12">
        <v>72600</v>
      </c>
    </row>
    <row r="53" spans="1:4" ht="25.5" outlineLevel="7">
      <c r="A53" s="8" t="s">
        <v>40</v>
      </c>
      <c r="B53" s="4" t="s">
        <v>39</v>
      </c>
      <c r="C53" s="4"/>
      <c r="D53" s="9">
        <v>456420</v>
      </c>
    </row>
    <row r="54" spans="1:4" ht="25.5" outlineLevel="3">
      <c r="A54" s="8" t="s">
        <v>40</v>
      </c>
      <c r="B54" s="4" t="s">
        <v>39</v>
      </c>
      <c r="C54" s="4"/>
      <c r="D54" s="9">
        <v>326500</v>
      </c>
    </row>
    <row r="55" spans="1:4" ht="12.75" outlineLevel="4">
      <c r="A55" s="10" t="s">
        <v>267</v>
      </c>
      <c r="B55" s="11" t="s">
        <v>39</v>
      </c>
      <c r="C55" s="11" t="s">
        <v>253</v>
      </c>
      <c r="D55" s="12">
        <v>326500</v>
      </c>
    </row>
    <row r="56" spans="1:4" ht="63.75" outlineLevel="7">
      <c r="A56" s="8" t="s">
        <v>42</v>
      </c>
      <c r="B56" s="4" t="s">
        <v>268</v>
      </c>
      <c r="C56" s="4"/>
      <c r="D56" s="9">
        <v>129920</v>
      </c>
    </row>
    <row r="57" spans="1:4" ht="25.5" outlineLevel="7">
      <c r="A57" s="10" t="s">
        <v>264</v>
      </c>
      <c r="B57" s="11" t="s">
        <v>268</v>
      </c>
      <c r="C57" s="11" t="s">
        <v>252</v>
      </c>
      <c r="D57" s="12">
        <v>129920</v>
      </c>
    </row>
    <row r="58" spans="1:4" ht="25.5" outlineLevel="7">
      <c r="A58" s="8" t="s">
        <v>44</v>
      </c>
      <c r="B58" s="4" t="s">
        <v>43</v>
      </c>
      <c r="C58" s="4"/>
      <c r="D58" s="9">
        <v>1234671</v>
      </c>
    </row>
    <row r="59" spans="1:4" ht="51" outlineLevel="7">
      <c r="A59" s="10" t="s">
        <v>263</v>
      </c>
      <c r="B59" s="11" t="s">
        <v>43</v>
      </c>
      <c r="C59" s="11" t="s">
        <v>251</v>
      </c>
      <c r="D59" s="12">
        <v>1234671</v>
      </c>
    </row>
    <row r="60" spans="1:4" ht="38.25" outlineLevel="7">
      <c r="A60" s="8" t="s">
        <v>271</v>
      </c>
      <c r="B60" s="4" t="s">
        <v>270</v>
      </c>
      <c r="C60" s="4"/>
      <c r="D60" s="9">
        <v>356400</v>
      </c>
    </row>
    <row r="61" spans="1:4" ht="51" outlineLevel="7">
      <c r="A61" s="8" t="s">
        <v>41</v>
      </c>
      <c r="B61" s="4" t="s">
        <v>269</v>
      </c>
      <c r="C61" s="4"/>
      <c r="D61" s="9">
        <v>356400</v>
      </c>
    </row>
    <row r="62" spans="1:4" ht="25.5" outlineLevel="7">
      <c r="A62" s="10" t="s">
        <v>264</v>
      </c>
      <c r="B62" s="11" t="s">
        <v>269</v>
      </c>
      <c r="C62" s="11" t="s">
        <v>252</v>
      </c>
      <c r="D62" s="12">
        <v>356400</v>
      </c>
    </row>
    <row r="63" spans="1:4" ht="25.5" outlineLevel="4">
      <c r="A63" s="8" t="s">
        <v>46</v>
      </c>
      <c r="B63" s="4" t="s">
        <v>45</v>
      </c>
      <c r="C63" s="4"/>
      <c r="D63" s="9">
        <v>24687425</v>
      </c>
    </row>
    <row r="64" spans="1:4" ht="12.75" outlineLevel="7">
      <c r="A64" s="8" t="s">
        <v>48</v>
      </c>
      <c r="B64" s="4" t="s">
        <v>47</v>
      </c>
      <c r="C64" s="4"/>
      <c r="D64" s="9">
        <v>3693577.41</v>
      </c>
    </row>
    <row r="65" spans="1:4" ht="51" outlineLevel="7">
      <c r="A65" s="10" t="s">
        <v>263</v>
      </c>
      <c r="B65" s="11" t="s">
        <v>47</v>
      </c>
      <c r="C65" s="11" t="s">
        <v>251</v>
      </c>
      <c r="D65" s="12">
        <f>D64-D66</f>
        <v>3681577.41</v>
      </c>
    </row>
    <row r="66" spans="1:4" ht="25.5" outlineLevel="4">
      <c r="A66" s="10" t="s">
        <v>264</v>
      </c>
      <c r="B66" s="11" t="s">
        <v>47</v>
      </c>
      <c r="C66" s="11" t="s">
        <v>252</v>
      </c>
      <c r="D66" s="12">
        <v>12000</v>
      </c>
    </row>
    <row r="67" spans="1:4" ht="25.5" outlineLevel="7">
      <c r="A67" s="8" t="s">
        <v>50</v>
      </c>
      <c r="B67" s="4" t="s">
        <v>49</v>
      </c>
      <c r="C67" s="4"/>
      <c r="D67" s="9">
        <v>18222522.59</v>
      </c>
    </row>
    <row r="68" spans="1:4" ht="51" outlineLevel="7">
      <c r="A68" s="10" t="s">
        <v>263</v>
      </c>
      <c r="B68" s="11" t="s">
        <v>49</v>
      </c>
      <c r="C68" s="11" t="s">
        <v>251</v>
      </c>
      <c r="D68" s="12">
        <f>D67-D69-D70</f>
        <v>15728231.49</v>
      </c>
    </row>
    <row r="69" spans="1:4" ht="25.5" outlineLevel="4">
      <c r="A69" s="10" t="s">
        <v>264</v>
      </c>
      <c r="B69" s="11" t="s">
        <v>49</v>
      </c>
      <c r="C69" s="11" t="s">
        <v>252</v>
      </c>
      <c r="D69" s="12">
        <v>2427991.1</v>
      </c>
    </row>
    <row r="70" spans="1:4" ht="12.75" outlineLevel="7">
      <c r="A70" s="10" t="s">
        <v>267</v>
      </c>
      <c r="B70" s="11" t="s">
        <v>49</v>
      </c>
      <c r="C70" s="11" t="s">
        <v>253</v>
      </c>
      <c r="D70" s="12">
        <v>66300</v>
      </c>
    </row>
    <row r="71" spans="1:4" ht="25.5" outlineLevel="7">
      <c r="A71" s="8" t="s">
        <v>52</v>
      </c>
      <c r="B71" s="4" t="s">
        <v>51</v>
      </c>
      <c r="C71" s="4"/>
      <c r="D71" s="9">
        <v>215880</v>
      </c>
    </row>
    <row r="72" spans="1:4" ht="51" outlineLevel="7">
      <c r="A72" s="10" t="s">
        <v>263</v>
      </c>
      <c r="B72" s="11" t="s">
        <v>51</v>
      </c>
      <c r="C72" s="11" t="s">
        <v>251</v>
      </c>
      <c r="D72" s="12">
        <v>40600</v>
      </c>
    </row>
    <row r="73" spans="1:4" ht="12.75" outlineLevel="4">
      <c r="A73" s="10" t="s">
        <v>267</v>
      </c>
      <c r="B73" s="11" t="s">
        <v>51</v>
      </c>
      <c r="C73" s="11" t="s">
        <v>253</v>
      </c>
      <c r="D73" s="12">
        <v>175280</v>
      </c>
    </row>
    <row r="74" spans="1:4" ht="25.5" outlineLevel="7">
      <c r="A74" s="8" t="s">
        <v>54</v>
      </c>
      <c r="B74" s="4" t="s">
        <v>53</v>
      </c>
      <c r="C74" s="4"/>
      <c r="D74" s="9">
        <v>368300</v>
      </c>
    </row>
    <row r="75" spans="1:4" ht="51" outlineLevel="7">
      <c r="A75" s="10" t="s">
        <v>263</v>
      </c>
      <c r="B75" s="11" t="s">
        <v>53</v>
      </c>
      <c r="C75" s="11" t="s">
        <v>251</v>
      </c>
      <c r="D75" s="12">
        <v>261000</v>
      </c>
    </row>
    <row r="76" spans="1:4" ht="25.5" outlineLevel="4">
      <c r="A76" s="10" t="s">
        <v>264</v>
      </c>
      <c r="B76" s="11" t="s">
        <v>53</v>
      </c>
      <c r="C76" s="11" t="s">
        <v>252</v>
      </c>
      <c r="D76" s="12">
        <v>107300</v>
      </c>
    </row>
    <row r="77" spans="1:4" ht="25.5" outlineLevel="7">
      <c r="A77" s="8" t="s">
        <v>56</v>
      </c>
      <c r="B77" s="4" t="s">
        <v>55</v>
      </c>
      <c r="C77" s="4"/>
      <c r="D77" s="9">
        <v>306500</v>
      </c>
    </row>
    <row r="78" spans="1:4" ht="51" outlineLevel="4">
      <c r="A78" s="10" t="s">
        <v>263</v>
      </c>
      <c r="B78" s="11" t="s">
        <v>55</v>
      </c>
      <c r="C78" s="11" t="s">
        <v>251</v>
      </c>
      <c r="D78" s="12">
        <v>101500</v>
      </c>
    </row>
    <row r="79" spans="1:4" ht="25.5" outlineLevel="7">
      <c r="A79" s="10" t="s">
        <v>264</v>
      </c>
      <c r="B79" s="11" t="s">
        <v>55</v>
      </c>
      <c r="C79" s="11" t="s">
        <v>252</v>
      </c>
      <c r="D79" s="12">
        <v>50000</v>
      </c>
    </row>
    <row r="80" spans="1:4" ht="12.75" outlineLevel="4">
      <c r="A80" s="10" t="s">
        <v>267</v>
      </c>
      <c r="B80" s="11" t="s">
        <v>55</v>
      </c>
      <c r="C80" s="11" t="s">
        <v>253</v>
      </c>
      <c r="D80" s="12">
        <v>155000</v>
      </c>
    </row>
    <row r="81" spans="1:4" ht="12.75" outlineLevel="7">
      <c r="A81" s="8" t="s">
        <v>58</v>
      </c>
      <c r="B81" s="4" t="s">
        <v>57</v>
      </c>
      <c r="C81" s="4"/>
      <c r="D81" s="9">
        <v>508620</v>
      </c>
    </row>
    <row r="82" spans="1:4" ht="51" outlineLevel="7">
      <c r="A82" s="10" t="s">
        <v>263</v>
      </c>
      <c r="B82" s="11" t="s">
        <v>57</v>
      </c>
      <c r="C82" s="11" t="s">
        <v>251</v>
      </c>
      <c r="D82" s="12">
        <v>344000</v>
      </c>
    </row>
    <row r="83" spans="1:4" ht="25.5" outlineLevel="7">
      <c r="A83" s="10" t="s">
        <v>264</v>
      </c>
      <c r="B83" s="11" t="s">
        <v>57</v>
      </c>
      <c r="C83" s="11" t="s">
        <v>252</v>
      </c>
      <c r="D83" s="12">
        <v>164620</v>
      </c>
    </row>
    <row r="84" spans="1:4" ht="12.75" outlineLevel="4">
      <c r="A84" s="8" t="s">
        <v>60</v>
      </c>
      <c r="B84" s="4" t="s">
        <v>59</v>
      </c>
      <c r="C84" s="4"/>
      <c r="D84" s="9">
        <v>78500</v>
      </c>
    </row>
    <row r="85" spans="1:4" ht="25.5" outlineLevel="7">
      <c r="A85" s="10" t="s">
        <v>264</v>
      </c>
      <c r="B85" s="11" t="s">
        <v>59</v>
      </c>
      <c r="C85" s="11" t="s">
        <v>252</v>
      </c>
      <c r="D85" s="12">
        <v>78500</v>
      </c>
    </row>
    <row r="86" spans="1:4" ht="25.5" outlineLevel="2">
      <c r="A86" s="8" t="s">
        <v>62</v>
      </c>
      <c r="B86" s="4" t="s">
        <v>61</v>
      </c>
      <c r="C86" s="4"/>
      <c r="D86" s="9">
        <v>454500</v>
      </c>
    </row>
    <row r="87" spans="1:4" ht="25.5" outlineLevel="3">
      <c r="A87" s="10" t="s">
        <v>264</v>
      </c>
      <c r="B87" s="11" t="s">
        <v>61</v>
      </c>
      <c r="C87" s="11" t="s">
        <v>252</v>
      </c>
      <c r="D87" s="12">
        <v>454500</v>
      </c>
    </row>
    <row r="88" spans="1:4" ht="38.25" outlineLevel="4">
      <c r="A88" s="8" t="s">
        <v>64</v>
      </c>
      <c r="B88" s="4" t="s">
        <v>63</v>
      </c>
      <c r="C88" s="4"/>
      <c r="D88" s="9">
        <v>716300</v>
      </c>
    </row>
    <row r="89" spans="1:4" ht="51" outlineLevel="7">
      <c r="A89" s="10" t="s">
        <v>263</v>
      </c>
      <c r="B89" s="11" t="s">
        <v>63</v>
      </c>
      <c r="C89" s="11" t="s">
        <v>251</v>
      </c>
      <c r="D89" s="12">
        <v>60000</v>
      </c>
    </row>
    <row r="90" spans="1:4" ht="25.5" outlineLevel="7">
      <c r="A90" s="10" t="s">
        <v>264</v>
      </c>
      <c r="B90" s="11" t="s">
        <v>63</v>
      </c>
      <c r="C90" s="11" t="s">
        <v>252</v>
      </c>
      <c r="D90" s="12">
        <v>646300</v>
      </c>
    </row>
    <row r="91" spans="1:4" ht="12.75" outlineLevel="4">
      <c r="A91" s="10" t="s">
        <v>267</v>
      </c>
      <c r="B91" s="11" t="s">
        <v>63</v>
      </c>
      <c r="C91" s="11" t="s">
        <v>253</v>
      </c>
      <c r="D91" s="12">
        <v>10000</v>
      </c>
    </row>
    <row r="92" spans="1:4" ht="25.5" outlineLevel="7">
      <c r="A92" s="8" t="s">
        <v>66</v>
      </c>
      <c r="B92" s="4" t="s">
        <v>65</v>
      </c>
      <c r="C92" s="4"/>
      <c r="D92" s="9">
        <v>122725</v>
      </c>
    </row>
    <row r="93" spans="1:4" ht="25.5" outlineLevel="7">
      <c r="A93" s="10" t="s">
        <v>264</v>
      </c>
      <c r="B93" s="11" t="s">
        <v>65</v>
      </c>
      <c r="C93" s="11" t="s">
        <v>252</v>
      </c>
      <c r="D93" s="12">
        <v>122725</v>
      </c>
    </row>
    <row r="94" spans="1:4" ht="12.75" outlineLevel="2">
      <c r="A94" s="8" t="s">
        <v>68</v>
      </c>
      <c r="B94" s="4" t="s">
        <v>67</v>
      </c>
      <c r="C94" s="4"/>
      <c r="D94" s="9">
        <v>190000</v>
      </c>
    </row>
    <row r="95" spans="1:4" ht="12.75" outlineLevel="3">
      <c r="A95" s="8" t="s">
        <v>70</v>
      </c>
      <c r="B95" s="4" t="s">
        <v>69</v>
      </c>
      <c r="C95" s="4"/>
      <c r="D95" s="9">
        <v>190000</v>
      </c>
    </row>
    <row r="96" spans="1:4" ht="25.5" outlineLevel="4">
      <c r="A96" s="8" t="s">
        <v>72</v>
      </c>
      <c r="B96" s="4" t="s">
        <v>71</v>
      </c>
      <c r="C96" s="4"/>
      <c r="D96" s="9">
        <v>80000</v>
      </c>
    </row>
    <row r="97" spans="1:4" ht="51" outlineLevel="7">
      <c r="A97" s="10" t="s">
        <v>263</v>
      </c>
      <c r="B97" s="11" t="s">
        <v>71</v>
      </c>
      <c r="C97" s="11" t="s">
        <v>251</v>
      </c>
      <c r="D97" s="12">
        <v>70000</v>
      </c>
    </row>
    <row r="98" spans="1:4" ht="25.5" outlineLevel="4">
      <c r="A98" s="10" t="s">
        <v>264</v>
      </c>
      <c r="B98" s="11" t="s">
        <v>71</v>
      </c>
      <c r="C98" s="11" t="s">
        <v>252</v>
      </c>
      <c r="D98" s="12">
        <v>10000</v>
      </c>
    </row>
    <row r="99" spans="1:4" ht="25.5" outlineLevel="7">
      <c r="A99" s="8" t="s">
        <v>74</v>
      </c>
      <c r="B99" s="4" t="s">
        <v>73</v>
      </c>
      <c r="C99" s="4"/>
      <c r="D99" s="9">
        <v>110000</v>
      </c>
    </row>
    <row r="100" spans="1:4" ht="51" outlineLevel="4">
      <c r="A100" s="10" t="s">
        <v>263</v>
      </c>
      <c r="B100" s="11" t="s">
        <v>73</v>
      </c>
      <c r="C100" s="11" t="s">
        <v>251</v>
      </c>
      <c r="D100" s="12">
        <v>80000</v>
      </c>
    </row>
    <row r="101" spans="1:4" ht="25.5" outlineLevel="7">
      <c r="A101" s="10" t="s">
        <v>264</v>
      </c>
      <c r="B101" s="11" t="s">
        <v>73</v>
      </c>
      <c r="C101" s="11" t="s">
        <v>252</v>
      </c>
      <c r="D101" s="12">
        <v>30000</v>
      </c>
    </row>
    <row r="102" spans="1:4" ht="25.5" outlineLevel="4">
      <c r="A102" s="8" t="s">
        <v>76</v>
      </c>
      <c r="B102" s="4" t="s">
        <v>75</v>
      </c>
      <c r="C102" s="4"/>
      <c r="D102" s="9">
        <v>37040606</v>
      </c>
    </row>
    <row r="103" spans="1:4" ht="38.25" outlineLevel="7">
      <c r="A103" s="8" t="s">
        <v>78</v>
      </c>
      <c r="B103" s="4" t="s">
        <v>77</v>
      </c>
      <c r="C103" s="4"/>
      <c r="D103" s="9">
        <v>12690050</v>
      </c>
    </row>
    <row r="104" spans="1:4" ht="25.5" outlineLevel="7">
      <c r="A104" s="8" t="s">
        <v>80</v>
      </c>
      <c r="B104" s="4" t="s">
        <v>79</v>
      </c>
      <c r="C104" s="4"/>
      <c r="D104" s="9">
        <v>235050</v>
      </c>
    </row>
    <row r="105" spans="1:4" ht="25.5" outlineLevel="7">
      <c r="A105" s="10" t="s">
        <v>264</v>
      </c>
      <c r="B105" s="11" t="s">
        <v>79</v>
      </c>
      <c r="C105" s="11" t="s">
        <v>252</v>
      </c>
      <c r="D105" s="12">
        <v>235050</v>
      </c>
    </row>
    <row r="106" spans="1:4" ht="25.5" outlineLevel="3">
      <c r="A106" s="8" t="s">
        <v>82</v>
      </c>
      <c r="B106" s="4" t="s">
        <v>81</v>
      </c>
      <c r="C106" s="4"/>
      <c r="D106" s="9">
        <v>45000</v>
      </c>
    </row>
    <row r="107" spans="1:4" ht="25.5" outlineLevel="4">
      <c r="A107" s="10" t="s">
        <v>264</v>
      </c>
      <c r="B107" s="11" t="s">
        <v>81</v>
      </c>
      <c r="C107" s="11" t="s">
        <v>252</v>
      </c>
      <c r="D107" s="12">
        <v>45000</v>
      </c>
    </row>
    <row r="108" spans="1:4" ht="25.5" outlineLevel="7">
      <c r="A108" s="8" t="s">
        <v>84</v>
      </c>
      <c r="B108" s="4" t="s">
        <v>83</v>
      </c>
      <c r="C108" s="4"/>
      <c r="D108" s="9">
        <v>10000</v>
      </c>
    </row>
    <row r="109" spans="1:4" ht="25.5" outlineLevel="4">
      <c r="A109" s="10" t="s">
        <v>264</v>
      </c>
      <c r="B109" s="11" t="s">
        <v>83</v>
      </c>
      <c r="C109" s="11" t="s">
        <v>252</v>
      </c>
      <c r="D109" s="12">
        <v>10000</v>
      </c>
    </row>
    <row r="110" spans="1:4" ht="25.5" outlineLevel="7">
      <c r="A110" s="8" t="s">
        <v>86</v>
      </c>
      <c r="B110" s="4" t="s">
        <v>85</v>
      </c>
      <c r="C110" s="4"/>
      <c r="D110" s="9">
        <v>12400000</v>
      </c>
    </row>
    <row r="111" spans="1:4" ht="51" outlineLevel="7">
      <c r="A111" s="10" t="s">
        <v>263</v>
      </c>
      <c r="B111" s="11" t="s">
        <v>85</v>
      </c>
      <c r="C111" s="11" t="s">
        <v>251</v>
      </c>
      <c r="D111" s="12">
        <f>D110-D112-D113</f>
        <v>11695000</v>
      </c>
    </row>
    <row r="112" spans="1:4" ht="25.5" outlineLevel="7">
      <c r="A112" s="10" t="s">
        <v>264</v>
      </c>
      <c r="B112" s="11" t="s">
        <v>85</v>
      </c>
      <c r="C112" s="11" t="s">
        <v>252</v>
      </c>
      <c r="D112" s="12">
        <v>704000</v>
      </c>
    </row>
    <row r="113" spans="1:4" ht="12.75" outlineLevel="3">
      <c r="A113" s="10" t="s">
        <v>267</v>
      </c>
      <c r="B113" s="11" t="s">
        <v>85</v>
      </c>
      <c r="C113" s="11" t="s">
        <v>253</v>
      </c>
      <c r="D113" s="12">
        <v>1000</v>
      </c>
    </row>
    <row r="114" spans="1:4" ht="25.5" outlineLevel="4">
      <c r="A114" s="8" t="s">
        <v>88</v>
      </c>
      <c r="B114" s="4" t="s">
        <v>87</v>
      </c>
      <c r="C114" s="4"/>
      <c r="D114" s="9">
        <v>1747056</v>
      </c>
    </row>
    <row r="115" spans="1:4" ht="25.5" outlineLevel="7">
      <c r="A115" s="8" t="s">
        <v>84</v>
      </c>
      <c r="B115" s="4" t="s">
        <v>89</v>
      </c>
      <c r="C115" s="4"/>
      <c r="D115" s="9">
        <v>700</v>
      </c>
    </row>
    <row r="116" spans="1:4" ht="25.5" outlineLevel="4">
      <c r="A116" s="10" t="s">
        <v>264</v>
      </c>
      <c r="B116" s="11" t="s">
        <v>89</v>
      </c>
      <c r="C116" s="11" t="s">
        <v>252</v>
      </c>
      <c r="D116" s="12">
        <v>700</v>
      </c>
    </row>
    <row r="117" spans="1:4" ht="25.5" outlineLevel="7">
      <c r="A117" s="8" t="s">
        <v>91</v>
      </c>
      <c r="B117" s="4" t="s">
        <v>90</v>
      </c>
      <c r="C117" s="4"/>
      <c r="D117" s="9">
        <v>1746356</v>
      </c>
    </row>
    <row r="118" spans="1:4" ht="51" outlineLevel="4">
      <c r="A118" s="10" t="s">
        <v>263</v>
      </c>
      <c r="B118" s="11" t="s">
        <v>90</v>
      </c>
      <c r="C118" s="11" t="s">
        <v>251</v>
      </c>
      <c r="D118" s="12">
        <f>D117-D119-D120</f>
        <v>1326756</v>
      </c>
    </row>
    <row r="119" spans="1:4" ht="25.5" outlineLevel="7">
      <c r="A119" s="10" t="s">
        <v>264</v>
      </c>
      <c r="B119" s="11" t="s">
        <v>90</v>
      </c>
      <c r="C119" s="11" t="s">
        <v>252</v>
      </c>
      <c r="D119" s="12">
        <v>399600</v>
      </c>
    </row>
    <row r="120" spans="1:4" ht="12.75" outlineLevel="4">
      <c r="A120" s="10" t="s">
        <v>267</v>
      </c>
      <c r="B120" s="11" t="s">
        <v>90</v>
      </c>
      <c r="C120" s="11" t="s">
        <v>253</v>
      </c>
      <c r="D120" s="12">
        <v>20000</v>
      </c>
    </row>
    <row r="121" spans="1:4" ht="25.5" outlineLevel="7">
      <c r="A121" s="8" t="s">
        <v>93</v>
      </c>
      <c r="B121" s="4" t="s">
        <v>92</v>
      </c>
      <c r="C121" s="4"/>
      <c r="D121" s="9">
        <v>19339500</v>
      </c>
    </row>
    <row r="122" spans="1:4" ht="25.5" outlineLevel="7">
      <c r="A122" s="8" t="s">
        <v>95</v>
      </c>
      <c r="B122" s="4" t="s">
        <v>94</v>
      </c>
      <c r="C122" s="4"/>
      <c r="D122" s="9">
        <v>200000</v>
      </c>
    </row>
    <row r="123" spans="1:4" ht="25.5" outlineLevel="7">
      <c r="A123" s="10" t="s">
        <v>264</v>
      </c>
      <c r="B123" s="11" t="s">
        <v>94</v>
      </c>
      <c r="C123" s="11" t="s">
        <v>252</v>
      </c>
      <c r="D123" s="12">
        <v>200000</v>
      </c>
    </row>
    <row r="124" spans="1:4" ht="38.25" outlineLevel="3">
      <c r="A124" s="8" t="s">
        <v>97</v>
      </c>
      <c r="B124" s="4" t="s">
        <v>96</v>
      </c>
      <c r="C124" s="4"/>
      <c r="D124" s="9">
        <v>264000</v>
      </c>
    </row>
    <row r="125" spans="1:4" ht="51" outlineLevel="4">
      <c r="A125" s="10" t="s">
        <v>263</v>
      </c>
      <c r="B125" s="11" t="s">
        <v>96</v>
      </c>
      <c r="C125" s="11" t="s">
        <v>251</v>
      </c>
      <c r="D125" s="12">
        <v>264000</v>
      </c>
    </row>
    <row r="126" spans="1:4" ht="38.25" outlineLevel="7">
      <c r="A126" s="8" t="s">
        <v>99</v>
      </c>
      <c r="B126" s="4" t="s">
        <v>98</v>
      </c>
      <c r="C126" s="4"/>
      <c r="D126" s="9">
        <v>2000</v>
      </c>
    </row>
    <row r="127" spans="1:4" ht="51" outlineLevel="7">
      <c r="A127" s="10" t="s">
        <v>263</v>
      </c>
      <c r="B127" s="11" t="s">
        <v>98</v>
      </c>
      <c r="C127" s="11" t="s">
        <v>251</v>
      </c>
      <c r="D127" s="12">
        <v>2000</v>
      </c>
    </row>
    <row r="128" spans="1:4" ht="12.75" outlineLevel="4">
      <c r="A128" s="8" t="s">
        <v>101</v>
      </c>
      <c r="B128" s="4" t="s">
        <v>100</v>
      </c>
      <c r="C128" s="4"/>
      <c r="D128" s="9">
        <v>18873500</v>
      </c>
    </row>
    <row r="129" spans="1:4" ht="51" outlineLevel="7">
      <c r="A129" s="10" t="s">
        <v>263</v>
      </c>
      <c r="B129" s="11" t="s">
        <v>100</v>
      </c>
      <c r="C129" s="11" t="s">
        <v>251</v>
      </c>
      <c r="D129" s="12">
        <f>D128-D130-D131</f>
        <v>17237866</v>
      </c>
    </row>
    <row r="130" spans="1:4" ht="25.5" outlineLevel="4">
      <c r="A130" s="10" t="s">
        <v>264</v>
      </c>
      <c r="B130" s="11" t="s">
        <v>100</v>
      </c>
      <c r="C130" s="11" t="s">
        <v>252</v>
      </c>
      <c r="D130" s="12">
        <v>1535634</v>
      </c>
    </row>
    <row r="131" spans="1:4" ht="12.75" outlineLevel="7">
      <c r="A131" s="10" t="s">
        <v>267</v>
      </c>
      <c r="B131" s="11" t="s">
        <v>100</v>
      </c>
      <c r="C131" s="11" t="s">
        <v>253</v>
      </c>
      <c r="D131" s="12">
        <v>100000</v>
      </c>
    </row>
    <row r="132" spans="1:4" ht="25.5" outlineLevel="7">
      <c r="A132" s="8" t="s">
        <v>103</v>
      </c>
      <c r="B132" s="4" t="s">
        <v>102</v>
      </c>
      <c r="C132" s="4"/>
      <c r="D132" s="9">
        <v>3264000</v>
      </c>
    </row>
    <row r="133" spans="1:4" ht="38.25" outlineLevel="7">
      <c r="A133" s="8" t="s">
        <v>105</v>
      </c>
      <c r="B133" s="4" t="s">
        <v>104</v>
      </c>
      <c r="C133" s="4"/>
      <c r="D133" s="9">
        <v>20000</v>
      </c>
    </row>
    <row r="134" spans="1:4" ht="25.5" outlineLevel="2">
      <c r="A134" s="10" t="s">
        <v>264</v>
      </c>
      <c r="B134" s="11" t="s">
        <v>104</v>
      </c>
      <c r="C134" s="11" t="s">
        <v>252</v>
      </c>
      <c r="D134" s="12">
        <v>17000</v>
      </c>
    </row>
    <row r="135" spans="1:4" ht="12.75" outlineLevel="3">
      <c r="A135" s="10" t="s">
        <v>267</v>
      </c>
      <c r="B135" s="11" t="s">
        <v>104</v>
      </c>
      <c r="C135" s="11" t="s">
        <v>253</v>
      </c>
      <c r="D135" s="12">
        <v>3000</v>
      </c>
    </row>
    <row r="136" spans="1:4" ht="25.5" outlineLevel="4">
      <c r="A136" s="8" t="s">
        <v>107</v>
      </c>
      <c r="B136" s="4" t="s">
        <v>106</v>
      </c>
      <c r="C136" s="4"/>
      <c r="D136" s="9">
        <v>25000</v>
      </c>
    </row>
    <row r="137" spans="1:4" ht="25.5" outlineLevel="7">
      <c r="A137" s="10" t="s">
        <v>264</v>
      </c>
      <c r="B137" s="11" t="s">
        <v>106</v>
      </c>
      <c r="C137" s="11" t="s">
        <v>252</v>
      </c>
      <c r="D137" s="12">
        <v>25000</v>
      </c>
    </row>
    <row r="138" spans="1:4" ht="25.5" outlineLevel="7">
      <c r="A138" s="8" t="s">
        <v>109</v>
      </c>
      <c r="B138" s="4" t="s">
        <v>108</v>
      </c>
      <c r="C138" s="4"/>
      <c r="D138" s="9">
        <v>3219000</v>
      </c>
    </row>
    <row r="139" spans="1:4" ht="51" outlineLevel="3">
      <c r="A139" s="10" t="s">
        <v>263</v>
      </c>
      <c r="B139" s="11" t="s">
        <v>108</v>
      </c>
      <c r="C139" s="11" t="s">
        <v>251</v>
      </c>
      <c r="D139" s="12">
        <f>D138-D140-D141</f>
        <v>2899000</v>
      </c>
    </row>
    <row r="140" spans="1:4" ht="25.5" outlineLevel="4">
      <c r="A140" s="10" t="s">
        <v>264</v>
      </c>
      <c r="B140" s="11" t="s">
        <v>108</v>
      </c>
      <c r="C140" s="11" t="s">
        <v>252</v>
      </c>
      <c r="D140" s="12">
        <v>319000</v>
      </c>
    </row>
    <row r="141" spans="1:4" ht="12.75" outlineLevel="7">
      <c r="A141" s="10" t="s">
        <v>267</v>
      </c>
      <c r="B141" s="11" t="s">
        <v>108</v>
      </c>
      <c r="C141" s="11" t="s">
        <v>253</v>
      </c>
      <c r="D141" s="12">
        <v>1000</v>
      </c>
    </row>
    <row r="142" spans="1:4" ht="25.5" outlineLevel="3">
      <c r="A142" s="8" t="s">
        <v>111</v>
      </c>
      <c r="B142" s="4" t="s">
        <v>110</v>
      </c>
      <c r="C142" s="4"/>
      <c r="D142" s="9">
        <v>510000</v>
      </c>
    </row>
    <row r="143" spans="1:4" ht="12.75" outlineLevel="4">
      <c r="A143" s="8" t="s">
        <v>113</v>
      </c>
      <c r="B143" s="4" t="s">
        <v>112</v>
      </c>
      <c r="C143" s="4"/>
      <c r="D143" s="9">
        <v>115000</v>
      </c>
    </row>
    <row r="144" spans="1:4" ht="38.25" outlineLevel="7">
      <c r="A144" s="8" t="s">
        <v>115</v>
      </c>
      <c r="B144" s="4" t="s">
        <v>114</v>
      </c>
      <c r="C144" s="4"/>
      <c r="D144" s="9">
        <v>115000</v>
      </c>
    </row>
    <row r="145" spans="1:4" ht="25.5" outlineLevel="7">
      <c r="A145" s="10" t="s">
        <v>264</v>
      </c>
      <c r="B145" s="11" t="s">
        <v>114</v>
      </c>
      <c r="C145" s="11" t="s">
        <v>252</v>
      </c>
      <c r="D145" s="12">
        <v>50000</v>
      </c>
    </row>
    <row r="146" spans="1:4" ht="12.75" outlineLevel="2">
      <c r="A146" s="10" t="s">
        <v>267</v>
      </c>
      <c r="B146" s="11" t="s">
        <v>114</v>
      </c>
      <c r="C146" s="11" t="s">
        <v>253</v>
      </c>
      <c r="D146" s="12">
        <v>65000</v>
      </c>
    </row>
    <row r="147" spans="1:4" ht="12.75" outlineLevel="3">
      <c r="A147" s="8" t="s">
        <v>117</v>
      </c>
      <c r="B147" s="4" t="s">
        <v>116</v>
      </c>
      <c r="C147" s="4"/>
      <c r="D147" s="9">
        <v>30000</v>
      </c>
    </row>
    <row r="148" spans="1:4" ht="51" outlineLevel="4">
      <c r="A148" s="8" t="s">
        <v>119</v>
      </c>
      <c r="B148" s="4" t="s">
        <v>118</v>
      </c>
      <c r="C148" s="4"/>
      <c r="D148" s="9">
        <v>30000</v>
      </c>
    </row>
    <row r="149" spans="1:4" ht="25.5" outlineLevel="7">
      <c r="A149" s="10" t="s">
        <v>264</v>
      </c>
      <c r="B149" s="11" t="s">
        <v>118</v>
      </c>
      <c r="C149" s="11" t="s">
        <v>252</v>
      </c>
      <c r="D149" s="12">
        <v>30000</v>
      </c>
    </row>
    <row r="150" spans="1:4" ht="12.75" outlineLevel="3">
      <c r="A150" s="8" t="s">
        <v>121</v>
      </c>
      <c r="B150" s="4" t="s">
        <v>120</v>
      </c>
      <c r="C150" s="4"/>
      <c r="D150" s="9">
        <v>365000</v>
      </c>
    </row>
    <row r="151" spans="1:4" ht="25.5" outlineLevel="4">
      <c r="A151" s="8" t="s">
        <v>123</v>
      </c>
      <c r="B151" s="4" t="s">
        <v>122</v>
      </c>
      <c r="C151" s="4"/>
      <c r="D151" s="9">
        <v>365000</v>
      </c>
    </row>
    <row r="152" spans="1:4" ht="51" outlineLevel="5">
      <c r="A152" s="10" t="s">
        <v>263</v>
      </c>
      <c r="B152" s="11" t="s">
        <v>122</v>
      </c>
      <c r="C152" s="11" t="s">
        <v>251</v>
      </c>
      <c r="D152" s="12">
        <f>D151-D153</f>
        <v>343000</v>
      </c>
    </row>
    <row r="153" spans="1:4" ht="25.5" outlineLevel="7">
      <c r="A153" s="10" t="s">
        <v>264</v>
      </c>
      <c r="B153" s="11" t="s">
        <v>122</v>
      </c>
      <c r="C153" s="11" t="s">
        <v>252</v>
      </c>
      <c r="D153" s="12">
        <v>22000</v>
      </c>
    </row>
    <row r="154" spans="1:4" ht="25.5" outlineLevel="5">
      <c r="A154" s="8" t="s">
        <v>125</v>
      </c>
      <c r="B154" s="4" t="s">
        <v>124</v>
      </c>
      <c r="C154" s="4"/>
      <c r="D154" s="9">
        <v>22957900</v>
      </c>
    </row>
    <row r="155" spans="1:4" ht="25.5" outlineLevel="7">
      <c r="A155" s="8" t="s">
        <v>127</v>
      </c>
      <c r="B155" s="4" t="s">
        <v>126</v>
      </c>
      <c r="C155" s="4"/>
      <c r="D155" s="9">
        <v>126000</v>
      </c>
    </row>
    <row r="156" spans="1:4" ht="38.25" outlineLevel="3">
      <c r="A156" s="8" t="s">
        <v>129</v>
      </c>
      <c r="B156" s="4" t="s">
        <v>128</v>
      </c>
      <c r="C156" s="4"/>
      <c r="D156" s="9">
        <v>126000</v>
      </c>
    </row>
    <row r="157" spans="1:4" ht="25.5" outlineLevel="4">
      <c r="A157" s="10" t="s">
        <v>264</v>
      </c>
      <c r="B157" s="11" t="s">
        <v>128</v>
      </c>
      <c r="C157" s="11" t="s">
        <v>252</v>
      </c>
      <c r="D157" s="12">
        <v>126000</v>
      </c>
    </row>
    <row r="158" spans="1:4" ht="25.5" outlineLevel="7">
      <c r="A158" s="8" t="s">
        <v>131</v>
      </c>
      <c r="B158" s="4" t="s">
        <v>130</v>
      </c>
      <c r="C158" s="4"/>
      <c r="D158" s="9">
        <v>21881900</v>
      </c>
    </row>
    <row r="159" spans="1:4" ht="51" outlineLevel="2">
      <c r="A159" s="8" t="s">
        <v>133</v>
      </c>
      <c r="B159" s="4" t="s">
        <v>132</v>
      </c>
      <c r="C159" s="4"/>
      <c r="D159" s="9">
        <v>21881900</v>
      </c>
    </row>
    <row r="160" spans="1:4" ht="38.25" outlineLevel="3">
      <c r="A160" s="8" t="s">
        <v>135</v>
      </c>
      <c r="B160" s="4" t="s">
        <v>134</v>
      </c>
      <c r="C160" s="4"/>
      <c r="D160" s="9">
        <v>17401200</v>
      </c>
    </row>
    <row r="161" spans="1:4" ht="12.75" outlineLevel="4">
      <c r="A161" s="10" t="s">
        <v>267</v>
      </c>
      <c r="B161" s="11" t="s">
        <v>134</v>
      </c>
      <c r="C161" s="11" t="s">
        <v>253</v>
      </c>
      <c r="D161" s="12">
        <v>17401200</v>
      </c>
    </row>
    <row r="162" spans="1:4" ht="51" outlineLevel="7">
      <c r="A162" s="18" t="s">
        <v>137</v>
      </c>
      <c r="B162" s="19" t="s">
        <v>136</v>
      </c>
      <c r="C162" s="19"/>
      <c r="D162" s="20">
        <v>4480700</v>
      </c>
    </row>
    <row r="163" spans="1:4" ht="12.75" outlineLevel="7">
      <c r="A163" s="21" t="s">
        <v>267</v>
      </c>
      <c r="B163" s="22" t="s">
        <v>136</v>
      </c>
      <c r="C163" s="22" t="s">
        <v>253</v>
      </c>
      <c r="D163" s="23">
        <v>4480700</v>
      </c>
    </row>
    <row r="164" spans="1:4" ht="25.5" outlineLevel="3">
      <c r="A164" s="8" t="s">
        <v>139</v>
      </c>
      <c r="B164" s="4" t="s">
        <v>138</v>
      </c>
      <c r="C164" s="4"/>
      <c r="D164" s="9">
        <v>950000</v>
      </c>
    </row>
    <row r="165" spans="1:4" ht="25.5" outlineLevel="4">
      <c r="A165" s="8" t="s">
        <v>141</v>
      </c>
      <c r="B165" s="4" t="s">
        <v>140</v>
      </c>
      <c r="C165" s="4"/>
      <c r="D165" s="9">
        <v>950000</v>
      </c>
    </row>
    <row r="166" spans="1:4" ht="12.75" outlineLevel="7">
      <c r="A166" s="10" t="s">
        <v>267</v>
      </c>
      <c r="B166" s="11" t="s">
        <v>140</v>
      </c>
      <c r="C166" s="11" t="s">
        <v>253</v>
      </c>
      <c r="D166" s="12">
        <v>950000</v>
      </c>
    </row>
    <row r="167" spans="1:4" ht="12.75" outlineLevel="2">
      <c r="A167" s="8" t="s">
        <v>143</v>
      </c>
      <c r="B167" s="4" t="s">
        <v>142</v>
      </c>
      <c r="C167" s="4"/>
      <c r="D167" s="9">
        <v>3153758.7</v>
      </c>
    </row>
    <row r="168" spans="1:4" ht="25.5" outlineLevel="3">
      <c r="A168" s="8" t="s">
        <v>145</v>
      </c>
      <c r="B168" s="4" t="s">
        <v>144</v>
      </c>
      <c r="C168" s="4"/>
      <c r="D168" s="9">
        <v>2953758.7</v>
      </c>
    </row>
    <row r="169" spans="1:4" ht="25.5" outlineLevel="7">
      <c r="A169" s="8" t="s">
        <v>147</v>
      </c>
      <c r="B169" s="4" t="s">
        <v>146</v>
      </c>
      <c r="C169" s="4"/>
      <c r="D169" s="9">
        <v>2953758.7</v>
      </c>
    </row>
    <row r="170" spans="1:4" ht="51" outlineLevel="3">
      <c r="A170" s="10" t="s">
        <v>263</v>
      </c>
      <c r="B170" s="11" t="s">
        <v>146</v>
      </c>
      <c r="C170" s="11" t="s">
        <v>251</v>
      </c>
      <c r="D170" s="12">
        <f>D169-D171</f>
        <v>2625758.7</v>
      </c>
    </row>
    <row r="171" spans="1:4" ht="25.5" outlineLevel="7">
      <c r="A171" s="10" t="s">
        <v>264</v>
      </c>
      <c r="B171" s="11" t="s">
        <v>146</v>
      </c>
      <c r="C171" s="11" t="s">
        <v>252</v>
      </c>
      <c r="D171" s="12">
        <v>328000</v>
      </c>
    </row>
    <row r="172" spans="1:4" ht="25.5" outlineLevel="2">
      <c r="A172" s="8" t="s">
        <v>149</v>
      </c>
      <c r="B172" s="4" t="s">
        <v>148</v>
      </c>
      <c r="C172" s="4"/>
      <c r="D172" s="9">
        <v>200000</v>
      </c>
    </row>
    <row r="173" spans="1:4" ht="25.5" outlineLevel="3">
      <c r="A173" s="8" t="s">
        <v>151</v>
      </c>
      <c r="B173" s="4" t="s">
        <v>150</v>
      </c>
      <c r="C173" s="4"/>
      <c r="D173" s="9">
        <v>200000</v>
      </c>
    </row>
    <row r="174" spans="1:4" ht="12.75" outlineLevel="7">
      <c r="A174" s="10" t="s">
        <v>267</v>
      </c>
      <c r="B174" s="11" t="s">
        <v>150</v>
      </c>
      <c r="C174" s="11" t="s">
        <v>253</v>
      </c>
      <c r="D174" s="12">
        <v>200000</v>
      </c>
    </row>
    <row r="175" spans="1:4" ht="25.5" outlineLevel="3">
      <c r="A175" s="8" t="s">
        <v>153</v>
      </c>
      <c r="B175" s="4" t="s">
        <v>152</v>
      </c>
      <c r="C175" s="4"/>
      <c r="D175" s="9">
        <v>431200</v>
      </c>
    </row>
    <row r="176" spans="1:4" ht="25.5" outlineLevel="7">
      <c r="A176" s="8" t="s">
        <v>155</v>
      </c>
      <c r="B176" s="4" t="s">
        <v>154</v>
      </c>
      <c r="C176" s="4"/>
      <c r="D176" s="9">
        <v>31200</v>
      </c>
    </row>
    <row r="177" spans="1:4" ht="12.75" outlineLevel="2">
      <c r="A177" s="10" t="s">
        <v>267</v>
      </c>
      <c r="B177" s="11" t="s">
        <v>154</v>
      </c>
      <c r="C177" s="11" t="s">
        <v>253</v>
      </c>
      <c r="D177" s="12">
        <v>31200</v>
      </c>
    </row>
    <row r="178" spans="1:4" ht="51" outlineLevel="3">
      <c r="A178" s="8" t="s">
        <v>157</v>
      </c>
      <c r="B178" s="4" t="s">
        <v>156</v>
      </c>
      <c r="C178" s="4"/>
      <c r="D178" s="9">
        <v>400000</v>
      </c>
    </row>
    <row r="179" spans="1:4" ht="25.5" outlineLevel="4">
      <c r="A179" s="10" t="s">
        <v>264</v>
      </c>
      <c r="B179" s="11" t="s">
        <v>156</v>
      </c>
      <c r="C179" s="11" t="s">
        <v>252</v>
      </c>
      <c r="D179" s="12">
        <v>400000</v>
      </c>
    </row>
    <row r="180" spans="1:4" ht="38.25" outlineLevel="5">
      <c r="A180" s="8" t="s">
        <v>159</v>
      </c>
      <c r="B180" s="4" t="s">
        <v>158</v>
      </c>
      <c r="C180" s="4"/>
      <c r="D180" s="9">
        <v>190000</v>
      </c>
    </row>
    <row r="181" spans="1:4" ht="25.5" outlineLevel="7">
      <c r="A181" s="8" t="s">
        <v>161</v>
      </c>
      <c r="B181" s="4" t="s">
        <v>160</v>
      </c>
      <c r="C181" s="4"/>
      <c r="D181" s="9">
        <v>50000</v>
      </c>
    </row>
    <row r="182" spans="1:4" ht="25.5" outlineLevel="7">
      <c r="A182" s="10" t="s">
        <v>264</v>
      </c>
      <c r="B182" s="11" t="s">
        <v>160</v>
      </c>
      <c r="C182" s="11" t="s">
        <v>252</v>
      </c>
      <c r="D182" s="12">
        <v>50000</v>
      </c>
    </row>
    <row r="183" spans="1:5" ht="38.25" outlineLevel="7">
      <c r="A183" s="8" t="s">
        <v>163</v>
      </c>
      <c r="B183" s="4" t="s">
        <v>162</v>
      </c>
      <c r="C183" s="4"/>
      <c r="D183" s="9">
        <v>140000</v>
      </c>
      <c r="E183" s="7"/>
    </row>
    <row r="184" spans="1:4" ht="25.5" outlineLevel="5">
      <c r="A184" s="10" t="s">
        <v>264</v>
      </c>
      <c r="B184" s="11" t="s">
        <v>162</v>
      </c>
      <c r="C184" s="11" t="s">
        <v>252</v>
      </c>
      <c r="D184" s="12">
        <v>140000</v>
      </c>
    </row>
    <row r="185" spans="1:5" ht="12.75" outlineLevel="7">
      <c r="A185" s="8" t="s">
        <v>165</v>
      </c>
      <c r="B185" s="4" t="s">
        <v>164</v>
      </c>
      <c r="C185" s="4"/>
      <c r="D185" s="9">
        <v>69061085.34</v>
      </c>
      <c r="E185" s="7"/>
    </row>
    <row r="186" spans="1:4" ht="12.75" outlineLevel="5">
      <c r="A186" s="8" t="s">
        <v>167</v>
      </c>
      <c r="B186" s="4" t="s">
        <v>166</v>
      </c>
      <c r="C186" s="4"/>
      <c r="D186" s="9">
        <v>68211085.34</v>
      </c>
    </row>
    <row r="187" spans="1:5" ht="25.5" outlineLevel="7">
      <c r="A187" s="8" t="s">
        <v>169</v>
      </c>
      <c r="B187" s="4" t="s">
        <v>168</v>
      </c>
      <c r="C187" s="4"/>
      <c r="D187" s="9">
        <v>68211085.34</v>
      </c>
      <c r="E187" s="7"/>
    </row>
    <row r="188" spans="1:4" ht="25.5" outlineLevel="7">
      <c r="A188" s="8" t="s">
        <v>169</v>
      </c>
      <c r="B188" s="4" t="s">
        <v>168</v>
      </c>
      <c r="C188" s="4"/>
      <c r="D188" s="9">
        <f>61018125.79+60332.55</f>
        <v>61078458.339999996</v>
      </c>
    </row>
    <row r="189" spans="1:4" ht="51" outlineLevel="5">
      <c r="A189" s="10" t="s">
        <v>263</v>
      </c>
      <c r="B189" s="11" t="s">
        <v>168</v>
      </c>
      <c r="C189" s="11" t="s">
        <v>251</v>
      </c>
      <c r="D189" s="12">
        <f>D188-D190-D191</f>
        <v>52884751.56999999</v>
      </c>
    </row>
    <row r="190" spans="1:4" ht="25.5" outlineLevel="7">
      <c r="A190" s="10" t="s">
        <v>264</v>
      </c>
      <c r="B190" s="11" t="s">
        <v>168</v>
      </c>
      <c r="C190" s="11" t="s">
        <v>252</v>
      </c>
      <c r="D190" s="12">
        <f>7115374.22+60332.55</f>
        <v>7175706.77</v>
      </c>
    </row>
    <row r="191" spans="1:4" ht="12.75" outlineLevel="5">
      <c r="A191" s="10" t="s">
        <v>267</v>
      </c>
      <c r="B191" s="11" t="s">
        <v>168</v>
      </c>
      <c r="C191" s="11" t="s">
        <v>253</v>
      </c>
      <c r="D191" s="12">
        <v>1018000</v>
      </c>
    </row>
    <row r="192" spans="1:4" ht="12.75" outlineLevel="7">
      <c r="A192" s="8" t="s">
        <v>171</v>
      </c>
      <c r="B192" s="4" t="s">
        <v>170</v>
      </c>
      <c r="C192" s="4"/>
      <c r="D192" s="9">
        <v>2454127</v>
      </c>
    </row>
    <row r="193" spans="1:4" ht="12.75" outlineLevel="7">
      <c r="A193" s="17" t="s">
        <v>265</v>
      </c>
      <c r="B193" s="11" t="s">
        <v>170</v>
      </c>
      <c r="C193" s="11" t="s">
        <v>254</v>
      </c>
      <c r="D193" s="12">
        <v>2454127</v>
      </c>
    </row>
    <row r="194" spans="1:4" ht="51" outlineLevel="5">
      <c r="A194" s="8" t="s">
        <v>173</v>
      </c>
      <c r="B194" s="4" t="s">
        <v>172</v>
      </c>
      <c r="C194" s="4"/>
      <c r="D194" s="9">
        <v>454600</v>
      </c>
    </row>
    <row r="195" spans="1:4" ht="51" outlineLevel="7">
      <c r="A195" s="10" t="s">
        <v>263</v>
      </c>
      <c r="B195" s="11" t="s">
        <v>172</v>
      </c>
      <c r="C195" s="11" t="s">
        <v>251</v>
      </c>
      <c r="D195" s="12">
        <f>D194-D196</f>
        <v>432900</v>
      </c>
    </row>
    <row r="196" spans="1:4" ht="25.5" outlineLevel="7">
      <c r="A196" s="10" t="s">
        <v>264</v>
      </c>
      <c r="B196" s="11" t="s">
        <v>172</v>
      </c>
      <c r="C196" s="11" t="s">
        <v>252</v>
      </c>
      <c r="D196" s="12">
        <v>21700</v>
      </c>
    </row>
    <row r="197" spans="1:4" ht="25.5" outlineLevel="5">
      <c r="A197" s="8" t="s">
        <v>175</v>
      </c>
      <c r="B197" s="4" t="s">
        <v>174</v>
      </c>
      <c r="C197" s="4"/>
      <c r="D197" s="9">
        <v>506100</v>
      </c>
    </row>
    <row r="198" spans="1:4" ht="12.75" outlineLevel="7">
      <c r="A198" s="17" t="s">
        <v>265</v>
      </c>
      <c r="B198" s="11" t="s">
        <v>174</v>
      </c>
      <c r="C198" s="11" t="s">
        <v>254</v>
      </c>
      <c r="D198" s="12">
        <v>506100</v>
      </c>
    </row>
    <row r="199" spans="1:4" ht="51" outlineLevel="7">
      <c r="A199" s="8" t="s">
        <v>177</v>
      </c>
      <c r="B199" s="4" t="s">
        <v>176</v>
      </c>
      <c r="C199" s="4"/>
      <c r="D199" s="9">
        <v>952600</v>
      </c>
    </row>
    <row r="200" spans="1:4" ht="51" outlineLevel="5">
      <c r="A200" s="10" t="s">
        <v>263</v>
      </c>
      <c r="B200" s="11" t="s">
        <v>176</v>
      </c>
      <c r="C200" s="11" t="s">
        <v>251</v>
      </c>
      <c r="D200" s="12">
        <f>D199-D201</f>
        <v>898000</v>
      </c>
    </row>
    <row r="201" spans="1:4" ht="25.5" outlineLevel="7">
      <c r="A201" s="10" t="s">
        <v>264</v>
      </c>
      <c r="B201" s="11" t="s">
        <v>176</v>
      </c>
      <c r="C201" s="11" t="s">
        <v>252</v>
      </c>
      <c r="D201" s="12">
        <v>54600</v>
      </c>
    </row>
    <row r="202" spans="1:4" ht="51" outlineLevel="5">
      <c r="A202" s="8" t="s">
        <v>179</v>
      </c>
      <c r="B202" s="4" t="s">
        <v>178</v>
      </c>
      <c r="C202" s="4"/>
      <c r="D202" s="9">
        <v>773600</v>
      </c>
    </row>
    <row r="203" spans="1:4" ht="51" outlineLevel="7">
      <c r="A203" s="10" t="s">
        <v>263</v>
      </c>
      <c r="B203" s="11" t="s">
        <v>178</v>
      </c>
      <c r="C203" s="11" t="s">
        <v>251</v>
      </c>
      <c r="D203" s="12">
        <f>D202-D204</f>
        <v>713762</v>
      </c>
    </row>
    <row r="204" spans="1:4" ht="25.5" outlineLevel="7">
      <c r="A204" s="10" t="s">
        <v>264</v>
      </c>
      <c r="B204" s="11" t="s">
        <v>178</v>
      </c>
      <c r="C204" s="11" t="s">
        <v>252</v>
      </c>
      <c r="D204" s="12">
        <v>59838</v>
      </c>
    </row>
    <row r="205" spans="1:4" ht="25.5" outlineLevel="5">
      <c r="A205" s="8" t="s">
        <v>181</v>
      </c>
      <c r="B205" s="4" t="s">
        <v>180</v>
      </c>
      <c r="C205" s="4"/>
      <c r="D205" s="9">
        <v>945700</v>
      </c>
    </row>
    <row r="206" spans="1:4" ht="51" outlineLevel="7">
      <c r="A206" s="10" t="s">
        <v>263</v>
      </c>
      <c r="B206" s="11" t="s">
        <v>180</v>
      </c>
      <c r="C206" s="11" t="s">
        <v>251</v>
      </c>
      <c r="D206" s="12">
        <f>D205-D207</f>
        <v>903246.57</v>
      </c>
    </row>
    <row r="207" spans="1:4" ht="25.5" outlineLevel="7">
      <c r="A207" s="10" t="s">
        <v>264</v>
      </c>
      <c r="B207" s="11" t="s">
        <v>180</v>
      </c>
      <c r="C207" s="11" t="s">
        <v>252</v>
      </c>
      <c r="D207" s="12">
        <v>42453.43</v>
      </c>
    </row>
    <row r="208" spans="1:4" ht="38.25" outlineLevel="3">
      <c r="A208" s="8" t="s">
        <v>184</v>
      </c>
      <c r="B208" s="4" t="s">
        <v>183</v>
      </c>
      <c r="C208" s="4"/>
      <c r="D208" s="9">
        <v>99600</v>
      </c>
    </row>
    <row r="209" spans="1:4" ht="51" outlineLevel="4">
      <c r="A209" s="10" t="s">
        <v>263</v>
      </c>
      <c r="B209" s="11" t="s">
        <v>183</v>
      </c>
      <c r="C209" s="11" t="s">
        <v>251</v>
      </c>
      <c r="D209" s="12">
        <f>D208-D210</f>
        <v>86600</v>
      </c>
    </row>
    <row r="210" spans="1:4" ht="25.5" outlineLevel="7">
      <c r="A210" s="10" t="s">
        <v>264</v>
      </c>
      <c r="B210" s="11" t="s">
        <v>183</v>
      </c>
      <c r="C210" s="11" t="s">
        <v>252</v>
      </c>
      <c r="D210" s="12">
        <v>13000</v>
      </c>
    </row>
    <row r="211" spans="1:4" ht="38.25" outlineLevel="2">
      <c r="A211" s="8" t="s">
        <v>186</v>
      </c>
      <c r="B211" s="4" t="s">
        <v>185</v>
      </c>
      <c r="C211" s="4"/>
      <c r="D211" s="9">
        <v>945600</v>
      </c>
    </row>
    <row r="212" spans="1:4" ht="51" outlineLevel="3">
      <c r="A212" s="10" t="s">
        <v>263</v>
      </c>
      <c r="B212" s="11" t="s">
        <v>185</v>
      </c>
      <c r="C212" s="11" t="s">
        <v>251</v>
      </c>
      <c r="D212" s="12">
        <f>D211-D213</f>
        <v>868960</v>
      </c>
    </row>
    <row r="213" spans="1:4" ht="25.5" outlineLevel="4">
      <c r="A213" s="10" t="s">
        <v>264</v>
      </c>
      <c r="B213" s="11" t="s">
        <v>185</v>
      </c>
      <c r="C213" s="11" t="s">
        <v>252</v>
      </c>
      <c r="D213" s="12">
        <v>76640</v>
      </c>
    </row>
    <row r="214" spans="1:4" ht="63.75" outlineLevel="7">
      <c r="A214" s="8" t="s">
        <v>188</v>
      </c>
      <c r="B214" s="4" t="s">
        <v>187</v>
      </c>
      <c r="C214" s="4"/>
      <c r="D214" s="9">
        <v>700</v>
      </c>
    </row>
    <row r="215" spans="1:4" ht="25.5" outlineLevel="7">
      <c r="A215" s="10" t="s">
        <v>264</v>
      </c>
      <c r="B215" s="11" t="s">
        <v>187</v>
      </c>
      <c r="C215" s="11" t="s">
        <v>252</v>
      </c>
      <c r="D215" s="12">
        <v>700</v>
      </c>
    </row>
    <row r="216" spans="1:4" ht="25.5" outlineLevel="7">
      <c r="A216" s="8" t="s">
        <v>190</v>
      </c>
      <c r="B216" s="4" t="s">
        <v>189</v>
      </c>
      <c r="C216" s="4"/>
      <c r="D216" s="9">
        <v>850000</v>
      </c>
    </row>
    <row r="217" spans="1:4" ht="76.5" outlineLevel="4">
      <c r="A217" s="13" t="s">
        <v>192</v>
      </c>
      <c r="B217" s="4" t="s">
        <v>191</v>
      </c>
      <c r="C217" s="4"/>
      <c r="D217" s="9">
        <v>850000</v>
      </c>
    </row>
    <row r="218" spans="1:4" ht="12.75" outlineLevel="7">
      <c r="A218" s="10" t="s">
        <v>267</v>
      </c>
      <c r="B218" s="11" t="s">
        <v>191</v>
      </c>
      <c r="C218" s="11" t="s">
        <v>253</v>
      </c>
      <c r="D218" s="12">
        <v>850000</v>
      </c>
    </row>
    <row r="219" spans="1:4" ht="25.5" outlineLevel="7">
      <c r="A219" s="8" t="s">
        <v>194</v>
      </c>
      <c r="B219" s="4" t="s">
        <v>193</v>
      </c>
      <c r="C219" s="4"/>
      <c r="D219" s="9">
        <v>36594852.81</v>
      </c>
    </row>
    <row r="220" spans="1:4" ht="38.25" outlineLevel="3">
      <c r="A220" s="8" t="s">
        <v>196</v>
      </c>
      <c r="B220" s="4" t="s">
        <v>195</v>
      </c>
      <c r="C220" s="4"/>
      <c r="D220" s="9">
        <v>18254677.81</v>
      </c>
    </row>
    <row r="221" spans="1:4" ht="38.25" outlineLevel="7">
      <c r="A221" s="8" t="s">
        <v>196</v>
      </c>
      <c r="B221" s="4" t="s">
        <v>195</v>
      </c>
      <c r="C221" s="4"/>
      <c r="D221" s="9">
        <v>15540000</v>
      </c>
    </row>
    <row r="222" spans="1:4" ht="51" outlineLevel="2">
      <c r="A222" s="10" t="s">
        <v>263</v>
      </c>
      <c r="B222" s="11" t="s">
        <v>195</v>
      </c>
      <c r="C222" s="11" t="s">
        <v>251</v>
      </c>
      <c r="D222" s="12">
        <f>D221-D223-D224</f>
        <v>11917626.67</v>
      </c>
    </row>
    <row r="223" spans="1:4" ht="25.5" outlineLevel="3">
      <c r="A223" s="10" t="s">
        <v>264</v>
      </c>
      <c r="B223" s="11" t="s">
        <v>195</v>
      </c>
      <c r="C223" s="11" t="s">
        <v>252</v>
      </c>
      <c r="D223" s="12">
        <v>3595873.33</v>
      </c>
    </row>
    <row r="224" spans="1:4" ht="12.75" outlineLevel="7">
      <c r="A224" s="10" t="s">
        <v>267</v>
      </c>
      <c r="B224" s="11" t="s">
        <v>195</v>
      </c>
      <c r="C224" s="11" t="s">
        <v>253</v>
      </c>
      <c r="D224" s="12">
        <v>26500</v>
      </c>
    </row>
    <row r="225" spans="1:4" ht="25.5" outlineLevel="2">
      <c r="A225" s="8" t="s">
        <v>198</v>
      </c>
      <c r="B225" s="4" t="s">
        <v>197</v>
      </c>
      <c r="C225" s="4"/>
      <c r="D225" s="9">
        <v>2714677.81</v>
      </c>
    </row>
    <row r="226" spans="1:4" ht="51" outlineLevel="3">
      <c r="A226" s="10" t="s">
        <v>263</v>
      </c>
      <c r="B226" s="11" t="s">
        <v>197</v>
      </c>
      <c r="C226" s="11" t="s">
        <v>251</v>
      </c>
      <c r="D226" s="12">
        <f>D225-D227</f>
        <v>2570023.93</v>
      </c>
    </row>
    <row r="227" spans="1:4" ht="25.5" outlineLevel="7">
      <c r="A227" s="10" t="s">
        <v>264</v>
      </c>
      <c r="B227" s="11" t="s">
        <v>197</v>
      </c>
      <c r="C227" s="11" t="s">
        <v>252</v>
      </c>
      <c r="D227" s="12">
        <v>144653.88</v>
      </c>
    </row>
    <row r="228" spans="1:4" ht="38.25" outlineLevel="7">
      <c r="A228" s="8" t="s">
        <v>200</v>
      </c>
      <c r="B228" s="4" t="s">
        <v>199</v>
      </c>
      <c r="C228" s="4"/>
      <c r="D228" s="9">
        <v>18340175</v>
      </c>
    </row>
    <row r="229" spans="1:4" ht="12.75" outlineLevel="3">
      <c r="A229" s="10" t="s">
        <v>266</v>
      </c>
      <c r="B229" s="11" t="s">
        <v>199</v>
      </c>
      <c r="C229" s="11" t="s">
        <v>255</v>
      </c>
      <c r="D229" s="12">
        <v>18340175</v>
      </c>
    </row>
    <row r="230" spans="1:4" ht="25.5" outlineLevel="7">
      <c r="A230" s="8" t="s">
        <v>202</v>
      </c>
      <c r="B230" s="4" t="s">
        <v>201</v>
      </c>
      <c r="C230" s="4"/>
      <c r="D230" s="9">
        <v>36689809.19</v>
      </c>
    </row>
    <row r="231" spans="1:4" ht="25.5" outlineLevel="2">
      <c r="A231" s="8" t="s">
        <v>204</v>
      </c>
      <c r="B231" s="4" t="s">
        <v>203</v>
      </c>
      <c r="C231" s="4"/>
      <c r="D231" s="9">
        <v>36689809.19</v>
      </c>
    </row>
    <row r="232" spans="1:4" ht="25.5" outlineLevel="3">
      <c r="A232" s="10" t="s">
        <v>264</v>
      </c>
      <c r="B232" s="11" t="s">
        <v>203</v>
      </c>
      <c r="C232" s="11" t="s">
        <v>252</v>
      </c>
      <c r="D232" s="12">
        <v>36689809.19</v>
      </c>
    </row>
    <row r="233" spans="1:6" ht="25.5" outlineLevel="7">
      <c r="A233" s="8" t="s">
        <v>206</v>
      </c>
      <c r="B233" s="4" t="s">
        <v>205</v>
      </c>
      <c r="C233" s="4"/>
      <c r="D233" s="9">
        <v>383300</v>
      </c>
      <c r="F233" s="7"/>
    </row>
    <row r="234" spans="1:4" ht="25.5" outlineLevel="2">
      <c r="A234" s="8" t="s">
        <v>208</v>
      </c>
      <c r="B234" s="4" t="s">
        <v>207</v>
      </c>
      <c r="C234" s="4"/>
      <c r="D234" s="9">
        <v>308000</v>
      </c>
    </row>
    <row r="235" spans="1:4" ht="51" outlineLevel="3">
      <c r="A235" s="10" t="s">
        <v>263</v>
      </c>
      <c r="B235" s="11" t="s">
        <v>207</v>
      </c>
      <c r="C235" s="11" t="s">
        <v>251</v>
      </c>
      <c r="D235" s="12">
        <v>48000</v>
      </c>
    </row>
    <row r="236" spans="1:4" ht="25.5" outlineLevel="7">
      <c r="A236" s="10" t="s">
        <v>264</v>
      </c>
      <c r="B236" s="11" t="s">
        <v>207</v>
      </c>
      <c r="C236" s="11" t="s">
        <v>252</v>
      </c>
      <c r="D236" s="12">
        <v>260000</v>
      </c>
    </row>
    <row r="237" spans="1:4" ht="51" outlineLevel="3">
      <c r="A237" s="8" t="s">
        <v>210</v>
      </c>
      <c r="B237" s="4" t="s">
        <v>209</v>
      </c>
      <c r="C237" s="4"/>
      <c r="D237" s="9">
        <v>35000</v>
      </c>
    </row>
    <row r="238" spans="1:4" ht="51" outlineLevel="7">
      <c r="A238" s="10" t="s">
        <v>263</v>
      </c>
      <c r="B238" s="11" t="s">
        <v>209</v>
      </c>
      <c r="C238" s="11" t="s">
        <v>251</v>
      </c>
      <c r="D238" s="12">
        <v>35000</v>
      </c>
    </row>
    <row r="239" spans="1:6" ht="38.25" outlineLevel="7">
      <c r="A239" s="8" t="s">
        <v>274</v>
      </c>
      <c r="B239" s="4" t="s">
        <v>273</v>
      </c>
      <c r="C239" s="4"/>
      <c r="D239" s="9">
        <v>40300</v>
      </c>
      <c r="E239" s="29"/>
      <c r="F239" s="29"/>
    </row>
    <row r="240" spans="1:6" ht="38.25" outlineLevel="7">
      <c r="A240" s="8" t="s">
        <v>182</v>
      </c>
      <c r="B240" s="4" t="s">
        <v>275</v>
      </c>
      <c r="C240" s="4"/>
      <c r="D240" s="9">
        <v>40300</v>
      </c>
      <c r="E240" s="29"/>
      <c r="F240" s="29"/>
    </row>
    <row r="241" spans="1:4" ht="25.5" outlineLevel="7">
      <c r="A241" s="10" t="s">
        <v>264</v>
      </c>
      <c r="B241" s="11" t="s">
        <v>275</v>
      </c>
      <c r="C241" s="11" t="s">
        <v>252</v>
      </c>
      <c r="D241" s="12">
        <v>40300</v>
      </c>
    </row>
    <row r="242" spans="1:4" ht="25.5" outlineLevel="3">
      <c r="A242" s="8" t="s">
        <v>212</v>
      </c>
      <c r="B242" s="4" t="s">
        <v>211</v>
      </c>
      <c r="C242" s="4"/>
      <c r="D242" s="9">
        <v>100000</v>
      </c>
    </row>
    <row r="243" spans="1:4" ht="25.5" outlineLevel="7">
      <c r="A243" s="8" t="s">
        <v>214</v>
      </c>
      <c r="B243" s="4" t="s">
        <v>213</v>
      </c>
      <c r="C243" s="4"/>
      <c r="D243" s="9">
        <v>100000</v>
      </c>
    </row>
    <row r="244" spans="1:4" ht="25.5" outlineLevel="3">
      <c r="A244" s="10" t="s">
        <v>264</v>
      </c>
      <c r="B244" s="11" t="s">
        <v>213</v>
      </c>
      <c r="C244" s="11" t="s">
        <v>252</v>
      </c>
      <c r="D244" s="12">
        <v>100000</v>
      </c>
    </row>
    <row r="245" spans="1:4" ht="38.25" outlineLevel="7">
      <c r="A245" s="8" t="s">
        <v>216</v>
      </c>
      <c r="B245" s="4" t="s">
        <v>215</v>
      </c>
      <c r="C245" s="4"/>
      <c r="D245" s="9">
        <v>14500446</v>
      </c>
    </row>
    <row r="246" spans="1:4" ht="25.5" outlineLevel="3">
      <c r="A246" s="8" t="s">
        <v>218</v>
      </c>
      <c r="B246" s="4" t="s">
        <v>217</v>
      </c>
      <c r="C246" s="4"/>
      <c r="D246" s="9">
        <v>132911</v>
      </c>
    </row>
    <row r="247" spans="1:4" ht="25.5" outlineLevel="7">
      <c r="A247" s="10" t="s">
        <v>264</v>
      </c>
      <c r="B247" s="11" t="s">
        <v>217</v>
      </c>
      <c r="C247" s="11" t="s">
        <v>252</v>
      </c>
      <c r="D247" s="12">
        <v>132911</v>
      </c>
    </row>
    <row r="248" spans="1:4" ht="25.5" outlineLevel="2">
      <c r="A248" s="8" t="s">
        <v>220</v>
      </c>
      <c r="B248" s="4" t="s">
        <v>219</v>
      </c>
      <c r="C248" s="4"/>
      <c r="D248" s="9">
        <v>215207</v>
      </c>
    </row>
    <row r="249" spans="1:4" ht="25.5" outlineLevel="3">
      <c r="A249" s="10" t="s">
        <v>264</v>
      </c>
      <c r="B249" s="11" t="s">
        <v>219</v>
      </c>
      <c r="C249" s="11" t="s">
        <v>252</v>
      </c>
      <c r="D249" s="12">
        <v>215207</v>
      </c>
    </row>
    <row r="250" spans="1:4" ht="25.5" outlineLevel="4">
      <c r="A250" s="8" t="s">
        <v>222</v>
      </c>
      <c r="B250" s="4" t="s">
        <v>221</v>
      </c>
      <c r="C250" s="4"/>
      <c r="D250" s="9">
        <v>13376328</v>
      </c>
    </row>
    <row r="251" spans="1:4" ht="25.5" outlineLevel="7">
      <c r="A251" s="10" t="s">
        <v>264</v>
      </c>
      <c r="B251" s="11" t="s">
        <v>221</v>
      </c>
      <c r="C251" s="11" t="s">
        <v>252</v>
      </c>
      <c r="D251" s="12">
        <v>13376328</v>
      </c>
    </row>
    <row r="252" spans="1:4" ht="25.5" outlineLevel="4">
      <c r="A252" s="8" t="s">
        <v>224</v>
      </c>
      <c r="B252" s="4" t="s">
        <v>223</v>
      </c>
      <c r="C252" s="4"/>
      <c r="D252" s="9">
        <v>226000</v>
      </c>
    </row>
    <row r="253" spans="1:4" ht="25.5" outlineLevel="7">
      <c r="A253" s="10" t="s">
        <v>264</v>
      </c>
      <c r="B253" s="11" t="s">
        <v>223</v>
      </c>
      <c r="C253" s="11" t="s">
        <v>252</v>
      </c>
      <c r="D253" s="12">
        <v>226000</v>
      </c>
    </row>
    <row r="254" spans="1:4" ht="25.5" outlineLevel="1">
      <c r="A254" s="8" t="s">
        <v>226</v>
      </c>
      <c r="B254" s="4" t="s">
        <v>225</v>
      </c>
      <c r="C254" s="4"/>
      <c r="D254" s="9">
        <v>550000</v>
      </c>
    </row>
    <row r="255" spans="1:4" ht="25.5" outlineLevel="2">
      <c r="A255" s="10" t="s">
        <v>264</v>
      </c>
      <c r="B255" s="11" t="s">
        <v>225</v>
      </c>
      <c r="C255" s="11" t="s">
        <v>252</v>
      </c>
      <c r="D255" s="12">
        <v>550000</v>
      </c>
    </row>
    <row r="256" spans="1:4" ht="25.5" outlineLevel="3">
      <c r="A256" s="8" t="s">
        <v>228</v>
      </c>
      <c r="B256" s="4" t="s">
        <v>227</v>
      </c>
      <c r="C256" s="4"/>
      <c r="D256" s="9">
        <v>2930380</v>
      </c>
    </row>
    <row r="257" spans="1:4" ht="25.5" outlineLevel="7">
      <c r="A257" s="8" t="s">
        <v>230</v>
      </c>
      <c r="B257" s="4" t="s">
        <v>229</v>
      </c>
      <c r="C257" s="4"/>
      <c r="D257" s="9">
        <v>2930380</v>
      </c>
    </row>
    <row r="258" spans="1:4" ht="12.75" outlineLevel="3">
      <c r="A258" s="18" t="s">
        <v>232</v>
      </c>
      <c r="B258" s="19" t="s">
        <v>231</v>
      </c>
      <c r="C258" s="19"/>
      <c r="D258" s="20">
        <v>1913550</v>
      </c>
    </row>
    <row r="259" spans="1:4" ht="25.5" outlineLevel="7">
      <c r="A259" s="21" t="s">
        <v>264</v>
      </c>
      <c r="B259" s="22" t="s">
        <v>231</v>
      </c>
      <c r="C259" s="22" t="s">
        <v>252</v>
      </c>
      <c r="D259" s="23">
        <v>1913550</v>
      </c>
    </row>
    <row r="260" spans="1:4" ht="25.5" outlineLevel="7">
      <c r="A260" s="18" t="s">
        <v>234</v>
      </c>
      <c r="B260" s="19" t="s">
        <v>233</v>
      </c>
      <c r="C260" s="19"/>
      <c r="D260" s="20">
        <v>1016830</v>
      </c>
    </row>
    <row r="261" spans="1:4" ht="25.5" outlineLevel="3">
      <c r="A261" s="21" t="s">
        <v>264</v>
      </c>
      <c r="B261" s="22" t="s">
        <v>233</v>
      </c>
      <c r="C261" s="22" t="s">
        <v>252</v>
      </c>
      <c r="D261" s="23">
        <v>1016830</v>
      </c>
    </row>
    <row r="262" spans="1:4" ht="12.75" outlineLevel="4">
      <c r="A262" s="8" t="s">
        <v>256</v>
      </c>
      <c r="B262" s="4" t="s">
        <v>235</v>
      </c>
      <c r="C262" s="4"/>
      <c r="D262" s="9">
        <v>8024633.03</v>
      </c>
    </row>
    <row r="263" spans="1:4" ht="12.75" outlineLevel="7">
      <c r="A263" s="8" t="s">
        <v>237</v>
      </c>
      <c r="B263" s="4" t="s">
        <v>236</v>
      </c>
      <c r="C263" s="4"/>
      <c r="D263" s="9">
        <v>7104633.03</v>
      </c>
    </row>
    <row r="264" spans="1:4" ht="12.75" outlineLevel="7">
      <c r="A264" s="8" t="s">
        <v>239</v>
      </c>
      <c r="B264" s="4" t="s">
        <v>238</v>
      </c>
      <c r="C264" s="4"/>
      <c r="D264" s="9">
        <v>3030446.68</v>
      </c>
    </row>
    <row r="265" spans="1:4" ht="51" outlineLevel="7">
      <c r="A265" s="10" t="s">
        <v>263</v>
      </c>
      <c r="B265" s="11" t="s">
        <v>238</v>
      </c>
      <c r="C265" s="11" t="s">
        <v>251</v>
      </c>
      <c r="D265" s="12">
        <v>3030446.68</v>
      </c>
    </row>
    <row r="266" spans="1:4" ht="12.75" outlineLevel="4">
      <c r="A266" s="8" t="s">
        <v>241</v>
      </c>
      <c r="B266" s="4" t="s">
        <v>240</v>
      </c>
      <c r="C266" s="4"/>
      <c r="D266" s="9">
        <v>1878887.35</v>
      </c>
    </row>
    <row r="267" spans="1:4" ht="51" outlineLevel="7">
      <c r="A267" s="10" t="s">
        <v>263</v>
      </c>
      <c r="B267" s="11" t="s">
        <v>240</v>
      </c>
      <c r="C267" s="11" t="s">
        <v>251</v>
      </c>
      <c r="D267" s="12">
        <f>D266-D268</f>
        <v>1860887.35</v>
      </c>
    </row>
    <row r="268" spans="1:4" ht="25.5" outlineLevel="2">
      <c r="A268" s="10" t="s">
        <v>264</v>
      </c>
      <c r="B268" s="11" t="s">
        <v>240</v>
      </c>
      <c r="C268" s="11" t="s">
        <v>252</v>
      </c>
      <c r="D268" s="12">
        <v>18000</v>
      </c>
    </row>
    <row r="269" spans="1:4" ht="25.5" outlineLevel="3">
      <c r="A269" s="8" t="s">
        <v>243</v>
      </c>
      <c r="B269" s="4" t="s">
        <v>242</v>
      </c>
      <c r="C269" s="4"/>
      <c r="D269" s="9">
        <v>2195299</v>
      </c>
    </row>
    <row r="270" spans="1:4" ht="25.5" outlineLevel="7">
      <c r="A270" s="8" t="s">
        <v>243</v>
      </c>
      <c r="B270" s="4" t="s">
        <v>242</v>
      </c>
      <c r="C270" s="4"/>
      <c r="D270" s="9">
        <v>1844487</v>
      </c>
    </row>
    <row r="271" spans="1:4" ht="51">
      <c r="A271" s="10" t="s">
        <v>263</v>
      </c>
      <c r="B271" s="11" t="s">
        <v>242</v>
      </c>
      <c r="C271" s="11" t="s">
        <v>251</v>
      </c>
      <c r="D271" s="12">
        <f>D270-D272-D273</f>
        <v>1820810.26</v>
      </c>
    </row>
    <row r="272" spans="1:4" ht="25.5">
      <c r="A272" s="10" t="s">
        <v>264</v>
      </c>
      <c r="B272" s="11" t="s">
        <v>242</v>
      </c>
      <c r="C272" s="11" t="s">
        <v>252</v>
      </c>
      <c r="D272" s="12">
        <v>23600</v>
      </c>
    </row>
    <row r="273" spans="1:4" ht="12.75">
      <c r="A273" s="10" t="s">
        <v>267</v>
      </c>
      <c r="B273" s="11" t="s">
        <v>242</v>
      </c>
      <c r="C273" s="11" t="s">
        <v>253</v>
      </c>
      <c r="D273" s="12">
        <v>76.74</v>
      </c>
    </row>
    <row r="274" spans="1:4" ht="25.5">
      <c r="A274" s="8" t="s">
        <v>245</v>
      </c>
      <c r="B274" s="4" t="s">
        <v>244</v>
      </c>
      <c r="C274" s="4"/>
      <c r="D274" s="9">
        <v>350812</v>
      </c>
    </row>
    <row r="275" spans="1:4" ht="25.5">
      <c r="A275" s="10" t="s">
        <v>264</v>
      </c>
      <c r="B275" s="11" t="s">
        <v>244</v>
      </c>
      <c r="C275" s="11" t="s">
        <v>252</v>
      </c>
      <c r="D275" s="12">
        <v>350812</v>
      </c>
    </row>
    <row r="276" spans="1:4" ht="12.75">
      <c r="A276" s="8" t="s">
        <v>247</v>
      </c>
      <c r="B276" s="4" t="s">
        <v>246</v>
      </c>
      <c r="C276" s="4"/>
      <c r="D276" s="9">
        <v>920000</v>
      </c>
    </row>
    <row r="277" spans="1:4" ht="25.5">
      <c r="A277" s="8" t="s">
        <v>249</v>
      </c>
      <c r="B277" s="4" t="s">
        <v>248</v>
      </c>
      <c r="C277" s="4"/>
      <c r="D277" s="9">
        <v>920000</v>
      </c>
    </row>
    <row r="278" spans="1:4" ht="25.5">
      <c r="A278" s="10" t="s">
        <v>264</v>
      </c>
      <c r="B278" s="11" t="s">
        <v>248</v>
      </c>
      <c r="C278" s="11" t="s">
        <v>252</v>
      </c>
      <c r="D278" s="12">
        <v>920000</v>
      </c>
    </row>
    <row r="279" spans="1:4" ht="12.75">
      <c r="A279" s="14"/>
      <c r="B279" s="15" t="s">
        <v>250</v>
      </c>
      <c r="C279" s="15"/>
      <c r="D279" s="16">
        <f>460651915.57+60332.55</f>
        <v>460712248.12</v>
      </c>
    </row>
  </sheetData>
  <sheetProtection/>
  <mergeCells count="4">
    <mergeCell ref="B1:D1"/>
    <mergeCell ref="B2:D2"/>
    <mergeCell ref="B3:D3"/>
    <mergeCell ref="A5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  <headerFooter alignWithMargins="0">
    <oddFooter>&amp;C&amp;P</oddFooter>
  </headerFooter>
  <rowBreaks count="3" manualBreakCount="3">
    <brk id="55" max="3" man="1"/>
    <brk id="79" max="255" man="1"/>
    <brk id="1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>POI HSSF rep:2.41.2.22</dc:description>
  <cp:lastModifiedBy>Андрей</cp:lastModifiedBy>
  <cp:lastPrinted>2017-03-30T02:43:12Z</cp:lastPrinted>
  <dcterms:created xsi:type="dcterms:W3CDTF">2017-03-09T06:40:41Z</dcterms:created>
  <dcterms:modified xsi:type="dcterms:W3CDTF">2017-03-30T05:21:37Z</dcterms:modified>
  <cp:category/>
  <cp:version/>
  <cp:contentType/>
  <cp:contentStatus/>
</cp:coreProperties>
</file>