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1-202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2"/>
  <c r="D51"/>
  <c r="D52"/>
  <c r="D37"/>
  <c r="D39"/>
</calcChain>
</file>

<file path=xl/sharedStrings.xml><?xml version="1.0" encoding="utf-8"?>
<sst xmlns="http://schemas.openxmlformats.org/spreadsheetml/2006/main" count="131" uniqueCount="74">
  <si>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</si>
  <si>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</si>
  <si>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</si>
  <si>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</si>
  <si>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</si>
  <si>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</si>
  <si>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</si>
  <si>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</si>
  <si>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</si>
  <si>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</si>
  <si>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</si>
  <si>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</si>
  <si>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</si>
  <si>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</si>
  <si>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</si>
  <si>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</si>
  <si>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</si>
  <si>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</si>
  <si>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</si>
  <si>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</si>
  <si>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</si>
  <si>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</si>
  <si>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</si>
  <si>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</si>
  <si>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</si>
  <si>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</si>
  <si>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</si>
  <si>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</si>
  <si>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</si>
  <si>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</si>
  <si>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</si>
  <si>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</si>
  <si>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</si>
  <si>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</si>
  <si>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</si>
  <si>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</si>
  <si>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</si>
  <si>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</si>
  <si>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</si>
  <si>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</si>
  <si>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</si>
  <si>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</si>
  <si>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</si>
  <si>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</si>
  <si>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</si>
  <si>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</si>
  <si>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</si>
  <si>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</si>
  <si>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</si>
  <si>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</si>
  <si>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</si>
  <si>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</si>
  <si>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</si>
  <si>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</si>
  <si>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</si>
  <si>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</si>
  <si>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Приложение 4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</si>
  <si>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</si>
  <si>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</si>
  <si>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</si>
  <si>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</si>
  <si>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</si>
  <si>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</si>
  <si>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от 17.12.2019  № 4/17</t>
  </si>
  <si>
    <t>(рублей)</t>
  </si>
  <si>
    <t xml:space="preserve">Наименование </t>
  </si>
  <si>
    <t>Рз ПР</t>
  </si>
  <si>
    <t>Сумма</t>
  </si>
  <si>
    <t>Приложение №6</t>
  </si>
  <si>
    <t xml:space="preserve">  к решению Думы муниципального образования "Катангский район" "О бюджете муниципального образования "Катангский район» на 2020 год и на плановый период 2021 и 2022 годов"</t>
  </si>
  <si>
    <t>Распределение бюджетных ассигнований  по разделам и подразделам классификации расходов бюджетов на плановый период 2021 и 2022 годов</t>
  </si>
  <si>
    <t>2020 год</t>
  </si>
  <si>
    <t>2021 год</t>
  </si>
  <si>
    <t>от "30 "сентября 2020 года №_4/8_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</si>
</sst>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vertical="top" wrapText="1" readingOrder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0" fillId="0" borderId="0" xfId="0" applyAlignment="1">
      <alignment vertical="top" wrapText="1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64"/>
  <sheetViews>
    <sheetView tabSelected="1" view="pageBreakPreview" zoomScaleNormal="100" zoomScaleSheetLayoutView="100" workbookViewId="0">
      <selection activeCell="A11" sqref="A11"/>
    </sheetView>
  </sheetViews>
  <sheetFormatPr defaultRowHeight="15.75" outlineLevelRow="1"/>
  <cols>
    <col min="1" max="1" width="40.28515625" style="7" customWidth="1"/>
    <col min="2" max="3" width="3.85546875" style="7" customWidth="1"/>
    <col min="4" max="5" width="15.42578125" style="7" customWidth="1"/>
    <col min="6" max="6" width="13.140625" style="7" customWidth="1"/>
    <col min="7" max="16384" width="9.140625" style="7"/>
  </cols>
  <sheetData>
    <row r="1" spans="1:251" ht="12.75" customHeight="1">
      <c r="E1" s="8" t="s">
        <v>56</v>
      </c>
    </row>
    <row r="2" spans="1:251" ht="12.75" customHeight="1">
      <c r="B2" s="8"/>
      <c r="E2" s="8" t="s">
        <v>57</v>
      </c>
    </row>
    <row r="3" spans="1:251" ht="12.75" customHeight="1">
      <c r="B3" s="8"/>
      <c r="E3" s="8" t="s">
        <v>58</v>
      </c>
    </row>
    <row r="4" spans="1:251" ht="12.75" customHeight="1">
      <c r="B4" s="8"/>
      <c r="E4" s="8" t="s">
        <v>59</v>
      </c>
    </row>
    <row r="5" spans="1:251" ht="12.75" customHeight="1">
      <c r="B5" s="8"/>
      <c r="E5" s="8" t="s">
        <v>60</v>
      </c>
    </row>
    <row r="6" spans="1:251" ht="12.75" customHeight="1">
      <c r="B6" s="8"/>
      <c r="E6" s="8" t="s">
        <v>61</v>
      </c>
    </row>
    <row r="7" spans="1:251" ht="12.75" customHeight="1">
      <c r="B7" s="8"/>
      <c r="E7" s="8" t="s">
        <v>62</v>
      </c>
    </row>
    <row r="8" spans="1:251" ht="12.75" customHeight="1">
      <c r="E8" s="22" t="s">
        <v>73</v>
      </c>
    </row>
    <row r="10" spans="1:251" s="9" customFormat="1">
      <c r="A10" s="7"/>
      <c r="B10" s="23" t="s">
        <v>68</v>
      </c>
      <c r="C10" s="23"/>
      <c r="D10" s="23"/>
      <c r="E10" s="23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1" s="9" customFormat="1" ht="96.75" customHeight="1">
      <c r="A11" s="7"/>
      <c r="B11" s="24" t="s">
        <v>69</v>
      </c>
      <c r="C11" s="24"/>
      <c r="D11" s="24"/>
      <c r="E11" s="2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s="9" customFormat="1" ht="16.5" customHeight="1">
      <c r="A12" s="7"/>
      <c r="B12" s="23" t="s">
        <v>63</v>
      </c>
      <c r="C12" s="23"/>
      <c r="D12" s="23"/>
      <c r="E12" s="23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s="9" customFormat="1">
      <c r="A13" s="7"/>
      <c r="B13" s="7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s="9" customFormat="1" ht="31.5" customHeight="1">
      <c r="A14" s="25" t="s">
        <v>70</v>
      </c>
      <c r="B14" s="25"/>
      <c r="C14" s="25"/>
      <c r="D14" s="25"/>
      <c r="E14" s="25"/>
      <c r="F14" s="11"/>
      <c r="G14" s="1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s="9" customFormat="1" ht="16.5" customHeight="1">
      <c r="A15" s="7"/>
      <c r="B15" s="7"/>
      <c r="C15" s="10"/>
      <c r="E15" s="8" t="s">
        <v>64</v>
      </c>
      <c r="F15" s="11"/>
      <c r="G15" s="1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s="9" customFormat="1">
      <c r="A16" s="26" t="s">
        <v>65</v>
      </c>
      <c r="B16" s="27" t="s">
        <v>66</v>
      </c>
      <c r="C16" s="27"/>
      <c r="D16" s="28" t="s">
        <v>67</v>
      </c>
      <c r="E16" s="28"/>
      <c r="F16" s="11"/>
      <c r="G16" s="1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0" s="9" customFormat="1">
      <c r="A17" s="26"/>
      <c r="B17" s="27"/>
      <c r="C17" s="27"/>
      <c r="D17" s="12" t="s">
        <v>71</v>
      </c>
      <c r="E17" s="12" t="s">
        <v>72</v>
      </c>
      <c r="F17" s="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</row>
    <row r="18" spans="1:250">
      <c r="A18" s="1" t="s">
        <v>44</v>
      </c>
      <c r="B18" s="13" t="s">
        <v>0</v>
      </c>
      <c r="C18" s="13"/>
      <c r="D18" s="14">
        <v>68718904.379999995</v>
      </c>
      <c r="E18" s="14">
        <v>68220750.060000002</v>
      </c>
    </row>
    <row r="19" spans="1:250" ht="63" outlineLevel="1">
      <c r="A19" s="2" t="s">
        <v>2</v>
      </c>
      <c r="B19" s="15" t="s">
        <v>0</v>
      </c>
      <c r="C19" s="15" t="s">
        <v>1</v>
      </c>
      <c r="D19" s="16">
        <v>2889669</v>
      </c>
      <c r="E19" s="16">
        <v>3019669</v>
      </c>
    </row>
    <row r="20" spans="1:250" ht="78.75" outlineLevel="1">
      <c r="A20" s="2" t="s">
        <v>4</v>
      </c>
      <c r="B20" s="15" t="s">
        <v>0</v>
      </c>
      <c r="C20" s="15" t="s">
        <v>3</v>
      </c>
      <c r="D20" s="16">
        <v>1810146</v>
      </c>
      <c r="E20" s="16">
        <v>1810146</v>
      </c>
    </row>
    <row r="21" spans="1:250" ht="94.5" outlineLevel="1">
      <c r="A21" s="2" t="s">
        <v>6</v>
      </c>
      <c r="B21" s="15" t="s">
        <v>0</v>
      </c>
      <c r="C21" s="15" t="s">
        <v>5</v>
      </c>
      <c r="D21" s="16">
        <v>41050036.579999998</v>
      </c>
      <c r="E21" s="16">
        <v>41168169.579999998</v>
      </c>
    </row>
    <row r="22" spans="1:250" outlineLevel="1">
      <c r="A22" s="2" t="s">
        <v>8</v>
      </c>
      <c r="B22" s="15" t="s">
        <v>0</v>
      </c>
      <c r="C22" s="15" t="s">
        <v>7</v>
      </c>
      <c r="D22" s="16">
        <v>5800</v>
      </c>
      <c r="E22" s="16">
        <v>45500</v>
      </c>
    </row>
    <row r="23" spans="1:250" ht="63" outlineLevel="1">
      <c r="A23" s="2" t="s">
        <v>10</v>
      </c>
      <c r="B23" s="15" t="s">
        <v>0</v>
      </c>
      <c r="C23" s="15" t="s">
        <v>9</v>
      </c>
      <c r="D23" s="16">
        <v>19547852.800000001</v>
      </c>
      <c r="E23" s="16">
        <v>18761865.48</v>
      </c>
    </row>
    <row r="24" spans="1:250" outlineLevel="1">
      <c r="A24" s="2" t="s">
        <v>12</v>
      </c>
      <c r="B24" s="15" t="s">
        <v>0</v>
      </c>
      <c r="C24" s="15" t="s">
        <v>11</v>
      </c>
      <c r="D24" s="16">
        <v>200000</v>
      </c>
      <c r="E24" s="16">
        <v>200000</v>
      </c>
    </row>
    <row r="25" spans="1:250" outlineLevel="1">
      <c r="A25" s="2" t="s">
        <v>14</v>
      </c>
      <c r="B25" s="15" t="s">
        <v>0</v>
      </c>
      <c r="C25" s="15" t="s">
        <v>13</v>
      </c>
      <c r="D25" s="16">
        <v>3215400</v>
      </c>
      <c r="E25" s="16">
        <v>3215400</v>
      </c>
    </row>
    <row r="26" spans="1:250" ht="31.5">
      <c r="A26" s="1" t="s">
        <v>45</v>
      </c>
      <c r="B26" s="13" t="s">
        <v>3</v>
      </c>
      <c r="C26" s="13"/>
      <c r="D26" s="14">
        <v>3370000</v>
      </c>
      <c r="E26" s="14">
        <v>3399000</v>
      </c>
    </row>
    <row r="27" spans="1:250" ht="63" outlineLevel="1">
      <c r="A27" s="2" t="s">
        <v>16</v>
      </c>
      <c r="B27" s="15" t="s">
        <v>3</v>
      </c>
      <c r="C27" s="15" t="s">
        <v>15</v>
      </c>
      <c r="D27" s="16">
        <v>3370000</v>
      </c>
      <c r="E27" s="16">
        <v>3399000</v>
      </c>
    </row>
    <row r="28" spans="1:250">
      <c r="A28" s="1" t="s">
        <v>46</v>
      </c>
      <c r="B28" s="13" t="s">
        <v>5</v>
      </c>
      <c r="C28" s="13"/>
      <c r="D28" s="14">
        <v>79955233</v>
      </c>
      <c r="E28" s="14">
        <v>80535100</v>
      </c>
    </row>
    <row r="29" spans="1:250" outlineLevel="1">
      <c r="A29" s="3" t="s">
        <v>17</v>
      </c>
      <c r="B29" s="15" t="s">
        <v>5</v>
      </c>
      <c r="C29" s="15" t="s">
        <v>0</v>
      </c>
      <c r="D29" s="16">
        <v>140100</v>
      </c>
      <c r="E29" s="16">
        <v>140100</v>
      </c>
    </row>
    <row r="30" spans="1:250" outlineLevel="1">
      <c r="A30" s="3" t="s">
        <v>18</v>
      </c>
      <c r="B30" s="15" t="s">
        <v>5</v>
      </c>
      <c r="C30" s="15" t="s">
        <v>7</v>
      </c>
      <c r="D30" s="16">
        <v>68400</v>
      </c>
      <c r="E30" s="16">
        <v>68400</v>
      </c>
    </row>
    <row r="31" spans="1:250" outlineLevel="1">
      <c r="A31" s="3" t="s">
        <v>20</v>
      </c>
      <c r="B31" s="15" t="s">
        <v>5</v>
      </c>
      <c r="C31" s="15" t="s">
        <v>19</v>
      </c>
      <c r="D31" s="16">
        <v>1500000</v>
      </c>
      <c r="E31" s="16">
        <v>1500000</v>
      </c>
    </row>
    <row r="32" spans="1:250" ht="31.5" outlineLevel="1">
      <c r="A32" s="4" t="s">
        <v>21</v>
      </c>
      <c r="B32" s="15" t="s">
        <v>5</v>
      </c>
      <c r="C32" s="15" t="s">
        <v>15</v>
      </c>
      <c r="D32" s="16">
        <v>21771200</v>
      </c>
      <c r="E32" s="16">
        <v>21819600</v>
      </c>
    </row>
    <row r="33" spans="1:5" outlineLevel="1">
      <c r="A33" s="3" t="s">
        <v>47</v>
      </c>
      <c r="B33" s="15" t="s">
        <v>5</v>
      </c>
      <c r="C33" s="15" t="s">
        <v>22</v>
      </c>
      <c r="D33" s="16">
        <v>1210000</v>
      </c>
      <c r="E33" s="16">
        <v>1331000</v>
      </c>
    </row>
    <row r="34" spans="1:5" ht="31.5" outlineLevel="1">
      <c r="A34" s="3" t="s">
        <v>24</v>
      </c>
      <c r="B34" s="15" t="s">
        <v>5</v>
      </c>
      <c r="C34" s="15" t="s">
        <v>23</v>
      </c>
      <c r="D34" s="16">
        <v>55265533</v>
      </c>
      <c r="E34" s="16">
        <v>55676000</v>
      </c>
    </row>
    <row r="35" spans="1:5">
      <c r="A35" s="1" t="s">
        <v>48</v>
      </c>
      <c r="B35" s="13" t="s">
        <v>7</v>
      </c>
      <c r="C35" s="13"/>
      <c r="D35" s="14">
        <v>0</v>
      </c>
      <c r="E35" s="14">
        <v>0</v>
      </c>
    </row>
    <row r="36" spans="1:5" outlineLevel="1">
      <c r="A36" s="3" t="s">
        <v>25</v>
      </c>
      <c r="B36" s="15" t="s">
        <v>7</v>
      </c>
      <c r="C36" s="15" t="s">
        <v>1</v>
      </c>
      <c r="D36" s="16">
        <v>0</v>
      </c>
      <c r="E36" s="16">
        <v>0</v>
      </c>
    </row>
    <row r="37" spans="1:5">
      <c r="A37" s="1" t="s">
        <v>49</v>
      </c>
      <c r="B37" s="13" t="s">
        <v>26</v>
      </c>
      <c r="C37" s="13"/>
      <c r="D37" s="14">
        <f>SUM(D38:D42)</f>
        <v>284792129</v>
      </c>
      <c r="E37" s="14">
        <v>285665129</v>
      </c>
    </row>
    <row r="38" spans="1:5" outlineLevel="1">
      <c r="A38" s="3" t="s">
        <v>27</v>
      </c>
      <c r="B38" s="15" t="s">
        <v>26</v>
      </c>
      <c r="C38" s="15" t="s">
        <v>0</v>
      </c>
      <c r="D38" s="16">
        <v>74387916</v>
      </c>
      <c r="E38" s="16">
        <v>59619370</v>
      </c>
    </row>
    <row r="39" spans="1:5" outlineLevel="1">
      <c r="A39" s="4" t="s">
        <v>28</v>
      </c>
      <c r="B39" s="15" t="s">
        <v>26</v>
      </c>
      <c r="C39" s="15" t="s">
        <v>1</v>
      </c>
      <c r="D39" s="16">
        <f>185624708-15562000</f>
        <v>170062708</v>
      </c>
      <c r="E39" s="16">
        <v>188796102</v>
      </c>
    </row>
    <row r="40" spans="1:5" outlineLevel="1">
      <c r="A40" s="4" t="s">
        <v>29</v>
      </c>
      <c r="B40" s="15" t="s">
        <v>26</v>
      </c>
      <c r="C40" s="15" t="s">
        <v>3</v>
      </c>
      <c r="D40" s="16">
        <v>15533182</v>
      </c>
      <c r="E40" s="16">
        <v>13917726</v>
      </c>
    </row>
    <row r="41" spans="1:5" outlineLevel="1">
      <c r="A41" s="4" t="s">
        <v>30</v>
      </c>
      <c r="B41" s="15" t="s">
        <v>26</v>
      </c>
      <c r="C41" s="15" t="s">
        <v>26</v>
      </c>
      <c r="D41" s="16">
        <v>2680746</v>
      </c>
      <c r="E41" s="16">
        <v>2680746</v>
      </c>
    </row>
    <row r="42" spans="1:5" ht="31.5" outlineLevel="1">
      <c r="A42" s="4" t="s">
        <v>31</v>
      </c>
      <c r="B42" s="15" t="s">
        <v>26</v>
      </c>
      <c r="C42" s="15" t="s">
        <v>15</v>
      </c>
      <c r="D42" s="16">
        <v>22127577</v>
      </c>
      <c r="E42" s="16">
        <v>20651185</v>
      </c>
    </row>
    <row r="43" spans="1:5">
      <c r="A43" s="1" t="s">
        <v>50</v>
      </c>
      <c r="B43" s="13" t="s">
        <v>19</v>
      </c>
      <c r="C43" s="13"/>
      <c r="D43" s="14">
        <v>52557900</v>
      </c>
      <c r="E43" s="14">
        <v>61003000</v>
      </c>
    </row>
    <row r="44" spans="1:5" outlineLevel="1">
      <c r="A44" s="3" t="s">
        <v>32</v>
      </c>
      <c r="B44" s="15" t="s">
        <v>19</v>
      </c>
      <c r="C44" s="15" t="s">
        <v>0</v>
      </c>
      <c r="D44" s="16">
        <v>49999806</v>
      </c>
      <c r="E44" s="16">
        <v>58444906</v>
      </c>
    </row>
    <row r="45" spans="1:5" ht="31.5" outlineLevel="1">
      <c r="A45" s="4" t="s">
        <v>33</v>
      </c>
      <c r="B45" s="15" t="s">
        <v>19</v>
      </c>
      <c r="C45" s="15" t="s">
        <v>5</v>
      </c>
      <c r="D45" s="16">
        <v>2558094</v>
      </c>
      <c r="E45" s="16">
        <v>2558094</v>
      </c>
    </row>
    <row r="46" spans="1:5">
      <c r="A46" s="1" t="s">
        <v>51</v>
      </c>
      <c r="B46" s="13" t="s">
        <v>22</v>
      </c>
      <c r="C46" s="13"/>
      <c r="D46" s="14">
        <v>7933171</v>
      </c>
      <c r="E46" s="14">
        <v>7953171</v>
      </c>
    </row>
    <row r="47" spans="1:5" outlineLevel="1">
      <c r="A47" s="4" t="s">
        <v>34</v>
      </c>
      <c r="B47" s="15" t="s">
        <v>22</v>
      </c>
      <c r="C47" s="15" t="s">
        <v>0</v>
      </c>
      <c r="D47" s="16">
        <v>3068511</v>
      </c>
      <c r="E47" s="16">
        <v>3068511</v>
      </c>
    </row>
    <row r="48" spans="1:5" outlineLevel="1">
      <c r="A48" s="3" t="s">
        <v>35</v>
      </c>
      <c r="B48" s="15" t="s">
        <v>22</v>
      </c>
      <c r="C48" s="15" t="s">
        <v>3</v>
      </c>
      <c r="D48" s="16">
        <v>3110500</v>
      </c>
      <c r="E48" s="16">
        <v>3110500</v>
      </c>
    </row>
    <row r="49" spans="1:5" outlineLevel="1">
      <c r="A49" s="3" t="s">
        <v>36</v>
      </c>
      <c r="B49" s="15" t="s">
        <v>22</v>
      </c>
      <c r="C49" s="15" t="s">
        <v>5</v>
      </c>
      <c r="D49" s="16">
        <v>1560</v>
      </c>
      <c r="E49" s="16">
        <v>1560</v>
      </c>
    </row>
    <row r="50" spans="1:5" ht="31.5" outlineLevel="1">
      <c r="A50" s="3" t="s">
        <v>37</v>
      </c>
      <c r="B50" s="15" t="s">
        <v>22</v>
      </c>
      <c r="C50" s="15" t="s">
        <v>9</v>
      </c>
      <c r="D50" s="16">
        <v>1752600</v>
      </c>
      <c r="E50" s="16">
        <v>1772600</v>
      </c>
    </row>
    <row r="51" spans="1:5">
      <c r="A51" s="1" t="s">
        <v>52</v>
      </c>
      <c r="B51" s="13" t="s">
        <v>11</v>
      </c>
      <c r="C51" s="13"/>
      <c r="D51" s="14">
        <f>D52</f>
        <v>18373250</v>
      </c>
      <c r="E51" s="14">
        <v>150000</v>
      </c>
    </row>
    <row r="52" spans="1:5" outlineLevel="1">
      <c r="A52" s="3" t="s">
        <v>38</v>
      </c>
      <c r="B52" s="15" t="s">
        <v>11</v>
      </c>
      <c r="C52" s="15" t="s">
        <v>0</v>
      </c>
      <c r="D52" s="16">
        <f>2811250+15562000</f>
        <v>18373250</v>
      </c>
      <c r="E52" s="16">
        <v>150000</v>
      </c>
    </row>
    <row r="53" spans="1:5">
      <c r="A53" s="1" t="s">
        <v>53</v>
      </c>
      <c r="B53" s="13" t="s">
        <v>23</v>
      </c>
      <c r="C53" s="13"/>
      <c r="D53" s="14">
        <v>50000</v>
      </c>
      <c r="E53" s="14">
        <v>150000</v>
      </c>
    </row>
    <row r="54" spans="1:5" outlineLevel="1">
      <c r="A54" s="2" t="s">
        <v>39</v>
      </c>
      <c r="B54" s="15" t="s">
        <v>23</v>
      </c>
      <c r="C54" s="15" t="s">
        <v>1</v>
      </c>
      <c r="D54" s="16">
        <v>50000</v>
      </c>
      <c r="E54" s="16">
        <v>150000</v>
      </c>
    </row>
    <row r="55" spans="1:5" ht="31.5">
      <c r="A55" s="5" t="s">
        <v>54</v>
      </c>
      <c r="B55" s="13" t="s">
        <v>13</v>
      </c>
      <c r="C55" s="13"/>
      <c r="D55" s="14">
        <v>5824.2</v>
      </c>
      <c r="E55" s="14">
        <v>3011.52</v>
      </c>
    </row>
    <row r="56" spans="1:5" ht="31.5" outlineLevel="1">
      <c r="A56" s="2" t="s">
        <v>40</v>
      </c>
      <c r="B56" s="15" t="s">
        <v>13</v>
      </c>
      <c r="C56" s="15" t="s">
        <v>0</v>
      </c>
      <c r="D56" s="16">
        <v>5824.2</v>
      </c>
      <c r="E56" s="16">
        <v>3011.52</v>
      </c>
    </row>
    <row r="57" spans="1:5" ht="63">
      <c r="A57" s="1" t="s">
        <v>55</v>
      </c>
      <c r="B57" s="13" t="s">
        <v>41</v>
      </c>
      <c r="C57" s="13"/>
      <c r="D57" s="14">
        <v>20458000</v>
      </c>
      <c r="E57" s="14">
        <v>21331000</v>
      </c>
    </row>
    <row r="58" spans="1:5" ht="63" outlineLevel="1">
      <c r="A58" s="2" t="s">
        <v>42</v>
      </c>
      <c r="B58" s="15" t="s">
        <v>41</v>
      </c>
      <c r="C58" s="15" t="s">
        <v>0</v>
      </c>
      <c r="D58" s="16">
        <v>20458000</v>
      </c>
      <c r="E58" s="16">
        <v>21331000</v>
      </c>
    </row>
    <row r="59" spans="1:5">
      <c r="A59" s="6" t="s">
        <v>43</v>
      </c>
      <c r="B59" s="17"/>
      <c r="C59" s="17"/>
      <c r="D59" s="18">
        <f>D57+D55+D53+D51+D46+D43+D37+D35+D28+D26+D18</f>
        <v>536214411.57999998</v>
      </c>
      <c r="E59" s="18">
        <v>528410161.57999998</v>
      </c>
    </row>
    <row r="60" spans="1:5">
      <c r="D60" s="19"/>
    </row>
    <row r="61" spans="1:5">
      <c r="D61" s="20"/>
      <c r="E61" s="20"/>
    </row>
    <row r="62" spans="1:5">
      <c r="D62" s="21"/>
      <c r="E62" s="21"/>
    </row>
    <row r="64" spans="1:5">
      <c r="D64" s="21"/>
      <c r="E64" s="21"/>
    </row>
  </sheetData>
  <mergeCells count="7">
    <mergeCell ref="B10:E10"/>
    <mergeCell ref="B11:E11"/>
    <mergeCell ref="B12:E12"/>
    <mergeCell ref="A14:E14"/>
    <mergeCell ref="A16:A17"/>
    <mergeCell ref="B16:C17"/>
    <mergeCell ref="D16:E1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dcterms:created xsi:type="dcterms:W3CDTF">2020-09-16T06:05:41Z</dcterms:created>
  <dcterms:modified xsi:type="dcterms:W3CDTF">2020-10-01T02:18:08Z</dcterms:modified>
</cp:coreProperties>
</file>