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0412" sheetId="1" r:id="rId1"/>
    <sheet name="0406" sheetId="2" r:id="rId2"/>
    <sheet name="транспортные" sheetId="3" r:id="rId3"/>
  </sheets>
  <definedNames/>
  <calcPr fullCalcOnLoad="1"/>
</workbook>
</file>

<file path=xl/sharedStrings.xml><?xml version="1.0" encoding="utf-8"?>
<sst xmlns="http://schemas.openxmlformats.org/spreadsheetml/2006/main" count="153" uniqueCount="79">
  <si>
    <t>Код БК</t>
  </si>
  <si>
    <t>Наименование</t>
  </si>
  <si>
    <t>итого</t>
  </si>
  <si>
    <t>район</t>
  </si>
  <si>
    <t>поселения</t>
  </si>
  <si>
    <t>план</t>
  </si>
  <si>
    <t>исполнение</t>
  </si>
  <si>
    <t>Обеспечение поселений, входящих в состав муниципального района, услугами торговли</t>
  </si>
  <si>
    <t>в том числе за счет средств субсидии для долевого финансирования расходов по созданию условий для обеспечения поселений, входящих в состав муниципального района, услугами торговли</t>
  </si>
  <si>
    <t>за счет средств местного бюджета</t>
  </si>
  <si>
    <t>04</t>
  </si>
  <si>
    <t/>
  </si>
  <si>
    <t>12</t>
  </si>
  <si>
    <t>3400400</t>
  </si>
  <si>
    <t>5225701</t>
  </si>
  <si>
    <t>Подпрограмма "Территориальное планирование муниципальных образований Иркутской области на 2011-2012 годы"</t>
  </si>
  <si>
    <t>5870000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</si>
  <si>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</si>
  <si>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7500500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</si>
  <si>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</si>
  <si>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0412 5870000</t>
  </si>
  <si>
    <t>0412 7500500</t>
  </si>
  <si>
    <t>МО "КАТАНГСКИЙ РАЙОН"</t>
  </si>
  <si>
    <t>КЦСР</t>
  </si>
  <si>
    <t>КОСГУ</t>
  </si>
  <si>
    <t xml:space="preserve">План </t>
  </si>
  <si>
    <t>Исполнение</t>
  </si>
  <si>
    <t>241</t>
  </si>
  <si>
    <t>226</t>
  </si>
  <si>
    <t>Мероприятия, связанные с субсидированием отраслей народного хозяйства ( Субсидия МУП "Аптека № 60" в части доставки медикаментов первой необходимости)</t>
  </si>
  <si>
    <t xml:space="preserve"> консолидированного бюджета</t>
  </si>
  <si>
    <t>310</t>
  </si>
  <si>
    <t>сельские поселения</t>
  </si>
  <si>
    <t>муниципальный район</t>
  </si>
  <si>
    <t>08</t>
  </si>
  <si>
    <t>тыс. руб.</t>
  </si>
  <si>
    <t>Главный бухгалтер</t>
  </si>
  <si>
    <t>Г.А..Васильева</t>
  </si>
  <si>
    <t>Субсидирование транспортных перевозок населения внутри села</t>
  </si>
  <si>
    <t xml:space="preserve">Расходы по созданию условий для обеспечения населения услугами связи </t>
  </si>
  <si>
    <t>тыс.руб.</t>
  </si>
  <si>
    <t>Г.А.Васильева</t>
  </si>
  <si>
    <t>руб.</t>
  </si>
  <si>
    <t xml:space="preserve">0412 </t>
  </si>
  <si>
    <t>340</t>
  </si>
  <si>
    <t>Рз</t>
  </si>
  <si>
    <t>Пр</t>
  </si>
  <si>
    <t>Консолидация</t>
  </si>
  <si>
    <t>Расшифровка расходов, отраженных в разделе 04 06, 04 08, 04 09</t>
  </si>
  <si>
    <t>09</t>
  </si>
  <si>
    <t>Субсидия на возмещение транспортных расходов в части доставки продуктов питания</t>
  </si>
  <si>
    <t>7500800</t>
  </si>
  <si>
    <t>Расходы по строительсту воздушных линий электропередач ВЛ-0,4 кВ</t>
  </si>
  <si>
    <t>3450100</t>
  </si>
  <si>
    <t>290</t>
  </si>
  <si>
    <t>5222400</t>
  </si>
  <si>
    <t>7950000</t>
  </si>
  <si>
    <t>7600100</t>
  </si>
  <si>
    <t>Расходы на поддержку малого и среднего предпринимательства, включая крестьянские (фермерские) хозяйства за счет ФБ</t>
  </si>
  <si>
    <t>Муниципальная целевая программа "Поддержка и развитие малого и среднего предпринимательства" на 2012год.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</si>
  <si>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добровольчеству.</t>
  </si>
  <si>
    <t>530</t>
  </si>
  <si>
    <t>242</t>
  </si>
  <si>
    <t>Долгосрочная целевая программа Иркутской области "Развитие транспортного комплекса Иркутской области на 2012-2015 годы"</t>
  </si>
  <si>
    <t>Софинансирование расходов по Долгосрочной целевой программе Иркутской области "Развитие транспортного комплекса Иркутской области на 2012-2015 годы"</t>
  </si>
  <si>
    <t>ИТОГО</t>
  </si>
  <si>
    <t>приложение 13.2</t>
  </si>
  <si>
    <t>приложение 13.1</t>
  </si>
  <si>
    <t>Расшифровка расходов, отраженных в подразделе 0412                                                                                                                                                                              консолидированного бюджета МО "Катангский район" за 2013 год</t>
  </si>
  <si>
    <t xml:space="preserve"> МО «Катангский район» за 2013год</t>
  </si>
  <si>
    <t>Приложение 13</t>
  </si>
  <si>
    <t xml:space="preserve">Расшифровка расходов на частичное возмещение транспортных расходов организаций розничной торговли, осуществляющих доставку товаров первой необходимости в 2013 году </t>
  </si>
  <si>
    <t>Мероприятия, связанные с субсидированием отраслей народного хозяйства</t>
  </si>
  <si>
    <t>Долгосрочная целевая программа 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 ", в т.ч. софинансрование</t>
  </si>
  <si>
    <t>Областная государственная целевая программа "Поддержка и развитие малого и среднего предпринимательства в Иркутской области на 2011 - 2012 годы" (в т.ч. остатки прош. лет)</t>
  </si>
  <si>
    <t>3510608</t>
  </si>
  <si>
    <t>Софинансирование расходов по подпрограмме «Территориальное планирование муниципальных образований Иркутской области на 2011-2013 годы»</t>
  </si>
  <si>
    <t>3400401</t>
  </si>
  <si>
    <t>Субсидии бюджетным и автономным учреждениям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</si>
</sst>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19">
      <selection activeCell="J20" sqref="J20"/>
    </sheetView>
  </sheetViews>
  <sheetFormatPr defaultColWidth="9.140625" defaultRowHeight="12.75"/>
  <cols>
    <col min="1" max="1" width="4.140625" style="4" customWidth="1"/>
    <col min="2" max="2" width="4.28125" style="4" customWidth="1"/>
    <col min="3" max="4" width="9.140625" style="4" customWidth="1"/>
    <col min="5" max="5" width="31.140625" style="4" customWidth="1"/>
    <col min="6" max="7" width="14.00390625" style="4" customWidth="1"/>
    <col min="8" max="9" width="12.8515625" style="4" customWidth="1"/>
    <col min="10" max="10" width="11.00390625" style="4" customWidth="1"/>
    <col min="11" max="11" width="14.421875" style="4" customWidth="1"/>
    <col min="12" max="14" width="9.140625" style="36" customWidth="1"/>
    <col min="15" max="16384" width="9.140625" style="4" customWidth="1"/>
  </cols>
  <sheetData>
    <row r="1" spans="10:11" ht="12.75">
      <c r="J1" s="55" t="s">
        <v>67</v>
      </c>
      <c r="K1" s="55"/>
    </row>
    <row r="2" spans="1:11" ht="15.75" customHeight="1">
      <c r="A2" s="57" t="s">
        <v>68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>
      <c r="A4" s="12"/>
      <c r="B4" s="12"/>
      <c r="C4" s="12"/>
      <c r="D4" s="12"/>
      <c r="E4" s="12"/>
      <c r="F4" s="12"/>
      <c r="G4" s="12"/>
      <c r="H4" s="12"/>
      <c r="I4" s="12"/>
      <c r="K4" s="4" t="s">
        <v>40</v>
      </c>
    </row>
    <row r="5" spans="1:11" ht="15.75">
      <c r="A5" s="56" t="s">
        <v>45</v>
      </c>
      <c r="B5" s="56" t="s">
        <v>46</v>
      </c>
      <c r="C5" s="56" t="s">
        <v>23</v>
      </c>
      <c r="D5" s="56" t="s">
        <v>24</v>
      </c>
      <c r="E5" s="56" t="s">
        <v>1</v>
      </c>
      <c r="F5" s="56" t="s">
        <v>47</v>
      </c>
      <c r="G5" s="56"/>
      <c r="H5" s="56" t="s">
        <v>33</v>
      </c>
      <c r="I5" s="56"/>
      <c r="J5" s="56" t="s">
        <v>32</v>
      </c>
      <c r="K5" s="56"/>
    </row>
    <row r="6" spans="1:11" ht="15.75">
      <c r="A6" s="56"/>
      <c r="B6" s="56"/>
      <c r="C6" s="56"/>
      <c r="D6" s="56"/>
      <c r="E6" s="56"/>
      <c r="F6" s="40" t="s">
        <v>25</v>
      </c>
      <c r="G6" s="40" t="s">
        <v>26</v>
      </c>
      <c r="H6" s="40" t="s">
        <v>25</v>
      </c>
      <c r="I6" s="40" t="s">
        <v>26</v>
      </c>
      <c r="J6" s="40" t="s">
        <v>25</v>
      </c>
      <c r="K6" s="40" t="s">
        <v>26</v>
      </c>
    </row>
    <row r="7" spans="1:13" ht="12.75">
      <c r="A7" s="5" t="s">
        <v>10</v>
      </c>
      <c r="B7" s="5" t="s">
        <v>12</v>
      </c>
      <c r="C7" s="6" t="s">
        <v>11</v>
      </c>
      <c r="D7" s="6" t="s">
        <v>11</v>
      </c>
      <c r="E7" s="5" t="s">
        <v>11</v>
      </c>
      <c r="F7" s="33">
        <f aca="true" t="shared" si="0" ref="F7:K7">SUM(F8:F21)</f>
        <v>28352.899999999998</v>
      </c>
      <c r="G7" s="33">
        <f t="shared" si="0"/>
        <v>25714.399999999998</v>
      </c>
      <c r="H7" s="33">
        <f>SUM(H8:H21)</f>
        <v>24390.399999999998</v>
      </c>
      <c r="I7" s="33">
        <f t="shared" si="0"/>
        <v>21964.399999999998</v>
      </c>
      <c r="J7" s="33">
        <f t="shared" si="0"/>
        <v>3962.5</v>
      </c>
      <c r="K7" s="33">
        <f t="shared" si="0"/>
        <v>3750</v>
      </c>
      <c r="L7" s="37"/>
      <c r="M7" s="37"/>
    </row>
    <row r="8" spans="1:11" ht="77.25" customHeight="1">
      <c r="A8" s="7" t="s">
        <v>10</v>
      </c>
      <c r="B8" s="7" t="s">
        <v>12</v>
      </c>
      <c r="C8" s="8" t="s">
        <v>13</v>
      </c>
      <c r="D8" s="8" t="s">
        <v>27</v>
      </c>
      <c r="E8" s="7" t="s">
        <v>29</v>
      </c>
      <c r="F8" s="32">
        <f aca="true" t="shared" si="1" ref="F8:G11">H8+J8</f>
        <v>900</v>
      </c>
      <c r="G8" s="32">
        <f t="shared" si="1"/>
        <v>900</v>
      </c>
      <c r="H8" s="34">
        <v>900</v>
      </c>
      <c r="I8" s="34">
        <v>900</v>
      </c>
      <c r="J8" s="34"/>
      <c r="K8" s="34"/>
    </row>
    <row r="9" spans="1:11" ht="51.75" customHeight="1">
      <c r="A9" s="7" t="s">
        <v>10</v>
      </c>
      <c r="B9" s="7" t="s">
        <v>12</v>
      </c>
      <c r="C9" s="8" t="s">
        <v>13</v>
      </c>
      <c r="D9" s="8" t="s">
        <v>62</v>
      </c>
      <c r="E9" s="7" t="s">
        <v>50</v>
      </c>
      <c r="F9" s="32">
        <f t="shared" si="1"/>
        <v>212.5</v>
      </c>
      <c r="G9" s="32">
        <f t="shared" si="1"/>
        <v>0</v>
      </c>
      <c r="H9" s="34"/>
      <c r="I9" s="34"/>
      <c r="J9" s="34">
        <v>212.5</v>
      </c>
      <c r="K9" s="34"/>
    </row>
    <row r="10" spans="1:11" ht="51.75" customHeight="1">
      <c r="A10" s="45" t="s">
        <v>10</v>
      </c>
      <c r="B10" s="45" t="s">
        <v>12</v>
      </c>
      <c r="C10" s="46" t="s">
        <v>53</v>
      </c>
      <c r="D10" s="8" t="s">
        <v>54</v>
      </c>
      <c r="E10" s="7" t="s">
        <v>58</v>
      </c>
      <c r="F10" s="32">
        <f t="shared" si="1"/>
        <v>480</v>
      </c>
      <c r="G10" s="32">
        <f t="shared" si="1"/>
        <v>228</v>
      </c>
      <c r="H10" s="34">
        <v>480</v>
      </c>
      <c r="I10" s="34">
        <v>228</v>
      </c>
      <c r="J10" s="34"/>
      <c r="K10" s="34"/>
    </row>
    <row r="11" spans="1:11" ht="87" customHeight="1">
      <c r="A11" s="45" t="s">
        <v>10</v>
      </c>
      <c r="B11" s="45" t="s">
        <v>12</v>
      </c>
      <c r="C11" s="46" t="s">
        <v>55</v>
      </c>
      <c r="D11" s="8" t="s">
        <v>54</v>
      </c>
      <c r="E11" s="7" t="s">
        <v>74</v>
      </c>
      <c r="F11" s="32">
        <f t="shared" si="1"/>
        <v>180</v>
      </c>
      <c r="G11" s="32">
        <f t="shared" si="1"/>
        <v>57</v>
      </c>
      <c r="H11" s="34">
        <v>180</v>
      </c>
      <c r="I11" s="34">
        <v>57</v>
      </c>
      <c r="J11" s="34"/>
      <c r="K11" s="34"/>
    </row>
    <row r="12" spans="1:11" ht="51.75" customHeight="1">
      <c r="A12" s="45" t="s">
        <v>10</v>
      </c>
      <c r="B12" s="45" t="s">
        <v>12</v>
      </c>
      <c r="C12" s="46" t="s">
        <v>56</v>
      </c>
      <c r="D12" s="8" t="s">
        <v>54</v>
      </c>
      <c r="E12" s="7" t="s">
        <v>59</v>
      </c>
      <c r="F12" s="47">
        <f aca="true" t="shared" si="2" ref="F12:G16">H12+J12</f>
        <v>31.6</v>
      </c>
      <c r="G12" s="47">
        <f t="shared" si="2"/>
        <v>15</v>
      </c>
      <c r="H12" s="34">
        <v>31.6</v>
      </c>
      <c r="I12" s="34">
        <v>15</v>
      </c>
      <c r="J12" s="34"/>
      <c r="K12" s="34"/>
    </row>
    <row r="13" spans="1:12" ht="150" customHeight="1">
      <c r="A13" s="45" t="s">
        <v>10</v>
      </c>
      <c r="B13" s="45" t="s">
        <v>12</v>
      </c>
      <c r="C13" s="46" t="s">
        <v>57</v>
      </c>
      <c r="D13" s="8" t="s">
        <v>61</v>
      </c>
      <c r="E13" s="16" t="s">
        <v>60</v>
      </c>
      <c r="F13" s="47">
        <f t="shared" si="2"/>
        <v>0</v>
      </c>
      <c r="G13" s="47">
        <f t="shared" si="2"/>
        <v>0</v>
      </c>
      <c r="H13" s="34"/>
      <c r="I13" s="34"/>
      <c r="J13" s="34"/>
      <c r="K13" s="34"/>
      <c r="L13" s="38"/>
    </row>
    <row r="14" spans="1:11" ht="59.25" customHeight="1">
      <c r="A14" s="7" t="s">
        <v>10</v>
      </c>
      <c r="B14" s="7" t="s">
        <v>12</v>
      </c>
      <c r="C14" s="8" t="s">
        <v>14</v>
      </c>
      <c r="D14" s="8" t="s">
        <v>28</v>
      </c>
      <c r="E14" s="7" t="s">
        <v>15</v>
      </c>
      <c r="F14" s="47">
        <f t="shared" si="2"/>
        <v>2851.3</v>
      </c>
      <c r="G14" s="47">
        <f t="shared" si="2"/>
        <v>2851.3</v>
      </c>
      <c r="H14" s="34"/>
      <c r="I14" s="34"/>
      <c r="J14" s="34">
        <v>2851.3</v>
      </c>
      <c r="K14" s="34">
        <v>2851.3</v>
      </c>
    </row>
    <row r="15" spans="1:11" ht="75.75" customHeight="1">
      <c r="A15" s="7" t="s">
        <v>10</v>
      </c>
      <c r="B15" s="7" t="s">
        <v>12</v>
      </c>
      <c r="C15" s="8" t="s">
        <v>75</v>
      </c>
      <c r="D15" s="8" t="s">
        <v>28</v>
      </c>
      <c r="E15" s="7" t="s">
        <v>76</v>
      </c>
      <c r="F15" s="47">
        <f t="shared" si="2"/>
        <v>898.7</v>
      </c>
      <c r="G15" s="47">
        <f t="shared" si="2"/>
        <v>898.7</v>
      </c>
      <c r="H15" s="34"/>
      <c r="I15" s="34"/>
      <c r="J15" s="34">
        <v>898.7</v>
      </c>
      <c r="K15" s="34">
        <v>898.7</v>
      </c>
    </row>
    <row r="16" spans="1:11" ht="60" customHeight="1">
      <c r="A16" s="7" t="s">
        <v>10</v>
      </c>
      <c r="B16" s="7" t="s">
        <v>12</v>
      </c>
      <c r="C16" s="8" t="s">
        <v>16</v>
      </c>
      <c r="D16" s="8" t="s">
        <v>28</v>
      </c>
      <c r="E16" s="7" t="s">
        <v>17</v>
      </c>
      <c r="F16" s="32">
        <f t="shared" si="2"/>
        <v>17370.5</v>
      </c>
      <c r="G16" s="32">
        <f t="shared" si="2"/>
        <v>15336.1</v>
      </c>
      <c r="H16" s="34">
        <v>17370.5</v>
      </c>
      <c r="I16" s="34">
        <v>15336.1</v>
      </c>
      <c r="J16" s="34"/>
      <c r="K16" s="34"/>
    </row>
    <row r="17" spans="1:11" ht="64.5" customHeight="1">
      <c r="A17" s="7" t="s">
        <v>10</v>
      </c>
      <c r="B17" s="7" t="s">
        <v>12</v>
      </c>
      <c r="C17" s="8" t="s">
        <v>18</v>
      </c>
      <c r="D17" s="8" t="s">
        <v>28</v>
      </c>
      <c r="E17" s="7" t="s">
        <v>19</v>
      </c>
      <c r="F17" s="32">
        <f aca="true" t="shared" si="3" ref="F17:G21">H17+J17</f>
        <v>1930.1</v>
      </c>
      <c r="G17" s="32">
        <f t="shared" si="3"/>
        <v>1930.1</v>
      </c>
      <c r="H17" s="34">
        <v>1930.1</v>
      </c>
      <c r="I17" s="34">
        <v>1930.1</v>
      </c>
      <c r="J17" s="34"/>
      <c r="K17" s="34"/>
    </row>
    <row r="18" spans="1:11" ht="23.25" customHeight="1">
      <c r="A18" s="7" t="s">
        <v>10</v>
      </c>
      <c r="B18" s="7" t="s">
        <v>12</v>
      </c>
      <c r="C18" s="8" t="s">
        <v>51</v>
      </c>
      <c r="D18" s="8" t="s">
        <v>31</v>
      </c>
      <c r="E18" s="7" t="s">
        <v>52</v>
      </c>
      <c r="F18" s="32">
        <f>H18+J18</f>
        <v>0</v>
      </c>
      <c r="G18" s="32">
        <f t="shared" si="3"/>
        <v>0</v>
      </c>
      <c r="H18" s="28"/>
      <c r="I18" s="28"/>
      <c r="J18" s="34"/>
      <c r="K18" s="34"/>
    </row>
    <row r="19" spans="1:11" ht="38.25">
      <c r="A19" s="7" t="s">
        <v>10</v>
      </c>
      <c r="B19" s="7" t="s">
        <v>12</v>
      </c>
      <c r="C19" s="8"/>
      <c r="D19" s="8" t="s">
        <v>31</v>
      </c>
      <c r="E19" s="7" t="s">
        <v>39</v>
      </c>
      <c r="F19" s="32">
        <f t="shared" si="3"/>
        <v>0</v>
      </c>
      <c r="G19" s="32">
        <f t="shared" si="3"/>
        <v>0</v>
      </c>
      <c r="H19" s="34"/>
      <c r="I19" s="34"/>
      <c r="J19" s="34"/>
      <c r="K19" s="34"/>
    </row>
    <row r="20" spans="1:11" ht="38.25">
      <c r="A20" s="7" t="s">
        <v>10</v>
      </c>
      <c r="B20" s="7" t="s">
        <v>12</v>
      </c>
      <c r="C20" s="8"/>
      <c r="D20" s="8" t="s">
        <v>44</v>
      </c>
      <c r="E20" s="7" t="s">
        <v>39</v>
      </c>
      <c r="F20" s="32">
        <f t="shared" si="3"/>
        <v>0</v>
      </c>
      <c r="G20" s="32">
        <f t="shared" si="3"/>
        <v>0</v>
      </c>
      <c r="H20" s="34"/>
      <c r="I20" s="34"/>
      <c r="J20" s="34"/>
      <c r="K20" s="34"/>
    </row>
    <row r="21" spans="1:11" ht="25.5">
      <c r="A21" s="7" t="s">
        <v>10</v>
      </c>
      <c r="B21" s="7" t="s">
        <v>12</v>
      </c>
      <c r="C21" s="8" t="s">
        <v>77</v>
      </c>
      <c r="D21" s="15"/>
      <c r="E21" s="7" t="s">
        <v>78</v>
      </c>
      <c r="F21" s="32">
        <f t="shared" si="3"/>
        <v>3498.2</v>
      </c>
      <c r="G21" s="32">
        <f t="shared" si="3"/>
        <v>3498.2</v>
      </c>
      <c r="H21" s="35">
        <v>3498.2</v>
      </c>
      <c r="I21" s="35">
        <v>3498.2</v>
      </c>
      <c r="J21" s="17"/>
      <c r="K21" s="17"/>
    </row>
    <row r="22" ht="12.75">
      <c r="H22" s="54"/>
    </row>
    <row r="23" ht="12.75">
      <c r="H23" s="54"/>
    </row>
    <row r="25" spans="1:9" ht="12.75">
      <c r="A25" s="10" t="s">
        <v>36</v>
      </c>
      <c r="B25" s="10"/>
      <c r="C25" s="10"/>
      <c r="D25" s="10"/>
      <c r="E25" s="10"/>
      <c r="F25" s="10"/>
      <c r="G25" s="10"/>
      <c r="H25" s="55" t="s">
        <v>41</v>
      </c>
      <c r="I25" s="55"/>
    </row>
  </sheetData>
  <sheetProtection/>
  <mergeCells count="11">
    <mergeCell ref="J1:K1"/>
    <mergeCell ref="J5:K5"/>
    <mergeCell ref="A2:K3"/>
    <mergeCell ref="H25:I25"/>
    <mergeCell ref="A5:A6"/>
    <mergeCell ref="B5:B6"/>
    <mergeCell ref="C5:C6"/>
    <mergeCell ref="D5:D6"/>
    <mergeCell ref="E5:E6"/>
    <mergeCell ref="H5:I5"/>
    <mergeCell ref="F5:G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3.57421875" style="4" customWidth="1"/>
    <col min="2" max="2" width="3.7109375" style="4" customWidth="1"/>
    <col min="3" max="3" width="6.00390625" style="4" customWidth="1"/>
    <col min="4" max="4" width="42.421875" style="4" customWidth="1"/>
    <col min="5" max="6" width="13.00390625" style="4" customWidth="1"/>
    <col min="7" max="7" width="11.421875" style="4" customWidth="1"/>
    <col min="8" max="8" width="10.28125" style="4" customWidth="1"/>
    <col min="9" max="16384" width="9.140625" style="4" customWidth="1"/>
  </cols>
  <sheetData>
    <row r="1" spans="9:10" ht="17.25" customHeight="1">
      <c r="I1" s="59" t="s">
        <v>66</v>
      </c>
      <c r="J1" s="59"/>
    </row>
    <row r="2" spans="1:10" s="30" customFormat="1" ht="18.7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0" customFormat="1" ht="13.5" customHeight="1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30" customFormat="1" ht="17.25" customHeight="1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58"/>
    </row>
    <row r="6" ht="12.75">
      <c r="J6" s="4" t="s">
        <v>35</v>
      </c>
    </row>
    <row r="7" spans="1:10" ht="12.75">
      <c r="A7" s="62" t="s">
        <v>0</v>
      </c>
      <c r="B7" s="62"/>
      <c r="C7" s="62"/>
      <c r="D7" s="63" t="s">
        <v>1</v>
      </c>
      <c r="E7" s="66" t="s">
        <v>47</v>
      </c>
      <c r="F7" s="66"/>
      <c r="G7" s="60" t="s">
        <v>33</v>
      </c>
      <c r="H7" s="61"/>
      <c r="I7" s="64" t="s">
        <v>32</v>
      </c>
      <c r="J7" s="65"/>
    </row>
    <row r="8" spans="1:10" ht="15.75" customHeight="1">
      <c r="A8" s="62"/>
      <c r="B8" s="62"/>
      <c r="C8" s="62"/>
      <c r="D8" s="63"/>
      <c r="E8" s="31" t="s">
        <v>25</v>
      </c>
      <c r="F8" s="31" t="s">
        <v>26</v>
      </c>
      <c r="G8" s="9" t="s">
        <v>5</v>
      </c>
      <c r="H8" s="9" t="s">
        <v>6</v>
      </c>
      <c r="I8" s="9" t="s">
        <v>5</v>
      </c>
      <c r="J8" s="9" t="s">
        <v>6</v>
      </c>
    </row>
    <row r="9" spans="1:10" ht="29.25" customHeight="1">
      <c r="A9" s="14" t="s">
        <v>10</v>
      </c>
      <c r="B9" s="14" t="s">
        <v>34</v>
      </c>
      <c r="C9" s="17">
        <v>241</v>
      </c>
      <c r="D9" s="16" t="s">
        <v>72</v>
      </c>
      <c r="E9" s="28">
        <f>G9+I9</f>
        <v>1000</v>
      </c>
      <c r="F9" s="28">
        <f aca="true" t="shared" si="0" ref="E9:F12">H9+J9</f>
        <v>0</v>
      </c>
      <c r="G9" s="27">
        <v>1000</v>
      </c>
      <c r="H9" s="27">
        <v>0</v>
      </c>
      <c r="I9" s="29"/>
      <c r="J9" s="29"/>
    </row>
    <row r="10" spans="1:10" ht="29.25" customHeight="1">
      <c r="A10" s="14" t="s">
        <v>10</v>
      </c>
      <c r="B10" s="14" t="s">
        <v>34</v>
      </c>
      <c r="C10" s="17">
        <v>242</v>
      </c>
      <c r="D10" s="16" t="s">
        <v>38</v>
      </c>
      <c r="E10" s="28">
        <f t="shared" si="0"/>
        <v>1856</v>
      </c>
      <c r="F10" s="28">
        <f t="shared" si="0"/>
        <v>1856</v>
      </c>
      <c r="G10" s="27"/>
      <c r="H10" s="27"/>
      <c r="I10" s="29">
        <v>1856</v>
      </c>
      <c r="J10" s="29">
        <v>1856</v>
      </c>
    </row>
    <row r="11" spans="1:10" ht="29.25" customHeight="1">
      <c r="A11" s="14" t="s">
        <v>10</v>
      </c>
      <c r="B11" s="14" t="s">
        <v>34</v>
      </c>
      <c r="C11" s="17">
        <v>226</v>
      </c>
      <c r="D11" s="16" t="s">
        <v>63</v>
      </c>
      <c r="E11" s="28">
        <f t="shared" si="0"/>
        <v>0</v>
      </c>
      <c r="F11" s="28">
        <f t="shared" si="0"/>
        <v>0</v>
      </c>
      <c r="G11" s="27"/>
      <c r="H11" s="27"/>
      <c r="I11" s="29"/>
      <c r="J11" s="29"/>
    </row>
    <row r="12" spans="1:10" ht="29.25" customHeight="1">
      <c r="A12" s="14" t="s">
        <v>10</v>
      </c>
      <c r="B12" s="14" t="s">
        <v>34</v>
      </c>
      <c r="C12" s="17">
        <v>226</v>
      </c>
      <c r="D12" s="16" t="s">
        <v>64</v>
      </c>
      <c r="E12" s="28">
        <f t="shared" si="0"/>
        <v>0</v>
      </c>
      <c r="F12" s="28">
        <f t="shared" si="0"/>
        <v>0</v>
      </c>
      <c r="G12" s="27"/>
      <c r="H12" s="27"/>
      <c r="I12" s="29"/>
      <c r="J12" s="29"/>
    </row>
    <row r="13" spans="1:10" ht="21" customHeight="1">
      <c r="A13" s="48" t="s">
        <v>10</v>
      </c>
      <c r="B13" s="48" t="s">
        <v>34</v>
      </c>
      <c r="C13" s="44"/>
      <c r="D13" s="49" t="s">
        <v>65</v>
      </c>
      <c r="E13" s="32">
        <f aca="true" t="shared" si="1" ref="E13:J13">SUM(E9:E12)</f>
        <v>2856</v>
      </c>
      <c r="F13" s="32">
        <f t="shared" si="1"/>
        <v>1856</v>
      </c>
      <c r="G13" s="32">
        <f t="shared" si="1"/>
        <v>1000</v>
      </c>
      <c r="H13" s="32">
        <f t="shared" si="1"/>
        <v>0</v>
      </c>
      <c r="I13" s="32">
        <f t="shared" si="1"/>
        <v>1856</v>
      </c>
      <c r="J13" s="32">
        <f t="shared" si="1"/>
        <v>1856</v>
      </c>
    </row>
    <row r="14" spans="1:10" ht="73.5" customHeight="1">
      <c r="A14" s="14" t="s">
        <v>10</v>
      </c>
      <c r="B14" s="14" t="s">
        <v>49</v>
      </c>
      <c r="C14" s="17">
        <v>226</v>
      </c>
      <c r="D14" s="16" t="s">
        <v>73</v>
      </c>
      <c r="E14" s="51">
        <v>4333</v>
      </c>
      <c r="F14" s="51">
        <f>H14+J14</f>
        <v>1030</v>
      </c>
      <c r="G14" s="52"/>
      <c r="H14" s="52"/>
      <c r="I14" s="53">
        <v>4333</v>
      </c>
      <c r="J14" s="53">
        <v>1030</v>
      </c>
    </row>
    <row r="15" spans="1:10" ht="29.25" customHeight="1">
      <c r="A15" s="48" t="s">
        <v>10</v>
      </c>
      <c r="B15" s="48" t="s">
        <v>49</v>
      </c>
      <c r="C15" s="44"/>
      <c r="D15" s="49" t="s">
        <v>65</v>
      </c>
      <c r="E15" s="32">
        <f aca="true" t="shared" si="2" ref="E15:J15">E14</f>
        <v>4333</v>
      </c>
      <c r="F15" s="32">
        <f t="shared" si="2"/>
        <v>1030</v>
      </c>
      <c r="G15" s="32">
        <f t="shared" si="2"/>
        <v>0</v>
      </c>
      <c r="H15" s="32">
        <f t="shared" si="2"/>
        <v>0</v>
      </c>
      <c r="I15" s="32">
        <f t="shared" si="2"/>
        <v>4333</v>
      </c>
      <c r="J15" s="32">
        <f t="shared" si="2"/>
        <v>1030</v>
      </c>
    </row>
    <row r="16" spans="1:2" ht="60" customHeight="1">
      <c r="A16" s="13"/>
      <c r="B16" s="13"/>
    </row>
    <row r="17" spans="1:8" ht="12.75">
      <c r="A17" s="10" t="s">
        <v>36</v>
      </c>
      <c r="B17" s="10"/>
      <c r="C17" s="11"/>
      <c r="D17" s="11"/>
      <c r="E17" s="55" t="s">
        <v>37</v>
      </c>
      <c r="F17" s="55"/>
      <c r="G17" s="11"/>
      <c r="H17" s="11"/>
    </row>
  </sheetData>
  <sheetProtection/>
  <mergeCells count="10">
    <mergeCell ref="A4:J4"/>
    <mergeCell ref="I1:J1"/>
    <mergeCell ref="E17:F17"/>
    <mergeCell ref="G7:H7"/>
    <mergeCell ref="A7:C8"/>
    <mergeCell ref="D7:D8"/>
    <mergeCell ref="I7:J7"/>
    <mergeCell ref="E7:F7"/>
    <mergeCell ref="A2:J2"/>
    <mergeCell ref="A3:J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21.28125" style="12" customWidth="1"/>
    <col min="2" max="2" width="54.28125" style="12" customWidth="1"/>
    <col min="3" max="3" width="14.421875" style="12" customWidth="1"/>
    <col min="4" max="4" width="16.421875" style="12" customWidth="1"/>
    <col min="5" max="5" width="16.7109375" style="12" customWidth="1"/>
    <col min="6" max="6" width="17.8515625" style="12" customWidth="1"/>
    <col min="7" max="7" width="13.28125" style="12" customWidth="1"/>
    <col min="8" max="8" width="14.00390625" style="12" customWidth="1"/>
    <col min="9" max="16384" width="9.140625" style="12" customWidth="1"/>
  </cols>
  <sheetData>
    <row r="1" spans="1:8" ht="18.75" customHeight="1">
      <c r="A1" s="41"/>
      <c r="B1" s="41"/>
      <c r="C1" s="41"/>
      <c r="D1" s="41"/>
      <c r="E1" s="41"/>
      <c r="F1" s="41"/>
      <c r="G1" s="68" t="s">
        <v>70</v>
      </c>
      <c r="H1" s="68"/>
    </row>
    <row r="2" spans="1:8" ht="18.75" customHeight="1">
      <c r="A2" s="41"/>
      <c r="B2" s="41"/>
      <c r="C2" s="41"/>
      <c r="D2" s="41"/>
      <c r="E2" s="41"/>
      <c r="F2" s="41"/>
      <c r="G2" s="39"/>
      <c r="H2" s="39"/>
    </row>
    <row r="3" spans="1:8" ht="41.25" customHeight="1">
      <c r="A3" s="69" t="s">
        <v>71</v>
      </c>
      <c r="B3" s="69"/>
      <c r="C3" s="69"/>
      <c r="D3" s="69"/>
      <c r="E3" s="69"/>
      <c r="F3" s="69"/>
      <c r="G3" s="69"/>
      <c r="H3" s="69"/>
    </row>
    <row r="4" spans="1:8" ht="18.75" customHeight="1">
      <c r="A4" s="68" t="s">
        <v>22</v>
      </c>
      <c r="B4" s="68"/>
      <c r="C4" s="68"/>
      <c r="D4" s="68"/>
      <c r="E4" s="68"/>
      <c r="F4" s="68"/>
      <c r="G4" s="68"/>
      <c r="H4" s="68"/>
    </row>
    <row r="5" spans="1:8" ht="18.75" customHeight="1">
      <c r="A5" s="39"/>
      <c r="B5" s="39"/>
      <c r="C5" s="39"/>
      <c r="D5" s="39"/>
      <c r="E5" s="39"/>
      <c r="F5" s="39"/>
      <c r="G5" s="39"/>
      <c r="H5" s="39"/>
    </row>
    <row r="6" spans="1:8" ht="18.75" customHeight="1">
      <c r="A6" s="39"/>
      <c r="B6" s="39"/>
      <c r="C6" s="39"/>
      <c r="D6" s="39"/>
      <c r="E6" s="39"/>
      <c r="F6" s="39"/>
      <c r="G6" s="39"/>
      <c r="H6" s="39" t="s">
        <v>42</v>
      </c>
    </row>
    <row r="7" spans="1:8" ht="15.75">
      <c r="A7" s="70" t="s">
        <v>0</v>
      </c>
      <c r="B7" s="70" t="s">
        <v>1</v>
      </c>
      <c r="C7" s="70" t="s">
        <v>2</v>
      </c>
      <c r="D7" s="70"/>
      <c r="E7" s="70" t="s">
        <v>3</v>
      </c>
      <c r="F7" s="70"/>
      <c r="G7" s="70" t="s">
        <v>4</v>
      </c>
      <c r="H7" s="70"/>
    </row>
    <row r="8" spans="1:8" ht="15.75">
      <c r="A8" s="70"/>
      <c r="B8" s="70"/>
      <c r="C8" s="19" t="s">
        <v>5</v>
      </c>
      <c r="D8" s="19" t="s">
        <v>6</v>
      </c>
      <c r="E8" s="19" t="s">
        <v>5</v>
      </c>
      <c r="F8" s="19" t="s">
        <v>6</v>
      </c>
      <c r="G8" s="19" t="s">
        <v>5</v>
      </c>
      <c r="H8" s="19" t="s">
        <v>6</v>
      </c>
    </row>
    <row r="9" spans="1:8" ht="32.25" customHeight="1">
      <c r="A9" s="25" t="s">
        <v>43</v>
      </c>
      <c r="B9" s="26" t="s">
        <v>7</v>
      </c>
      <c r="C9" s="19">
        <f>E9+G9</f>
        <v>19300556</v>
      </c>
      <c r="D9" s="19">
        <f>F9+H9</f>
        <v>17266117.59</v>
      </c>
      <c r="E9" s="20">
        <f>E10+E11</f>
        <v>19300556</v>
      </c>
      <c r="F9" s="20">
        <f>F10+F11</f>
        <v>17266117.59</v>
      </c>
      <c r="G9" s="19"/>
      <c r="H9" s="19"/>
    </row>
    <row r="10" spans="1:8" ht="69" customHeight="1">
      <c r="A10" s="3" t="s">
        <v>20</v>
      </c>
      <c r="B10" s="2" t="s">
        <v>8</v>
      </c>
      <c r="C10" s="50">
        <v>17370500</v>
      </c>
      <c r="D10" s="50">
        <v>15336061.59</v>
      </c>
      <c r="E10" s="50">
        <v>17370500</v>
      </c>
      <c r="F10" s="50">
        <v>15336061.59</v>
      </c>
      <c r="G10" s="43"/>
      <c r="H10" s="43"/>
    </row>
    <row r="11" spans="1:8" ht="18.75" customHeight="1">
      <c r="A11" s="3" t="s">
        <v>21</v>
      </c>
      <c r="B11" s="2" t="s">
        <v>9</v>
      </c>
      <c r="C11" s="50">
        <v>1930056</v>
      </c>
      <c r="D11" s="50">
        <v>1930056</v>
      </c>
      <c r="E11" s="50">
        <v>1930056</v>
      </c>
      <c r="F11" s="50">
        <v>1930056</v>
      </c>
      <c r="G11" s="1"/>
      <c r="H11" s="1"/>
    </row>
    <row r="12" spans="1:8" ht="18.75" customHeight="1">
      <c r="A12" s="21"/>
      <c r="B12" s="22"/>
      <c r="C12" s="23"/>
      <c r="D12" s="23"/>
      <c r="E12" s="24"/>
      <c r="F12" s="24"/>
      <c r="G12" s="23"/>
      <c r="H12" s="23"/>
    </row>
    <row r="13" ht="15.75">
      <c r="A13" s="39"/>
    </row>
    <row r="14" spans="1:7" ht="17.25" customHeight="1">
      <c r="A14" s="18" t="s">
        <v>36</v>
      </c>
      <c r="B14" s="18"/>
      <c r="C14" s="18"/>
      <c r="D14" s="18"/>
      <c r="E14" s="18"/>
      <c r="F14" s="68" t="s">
        <v>41</v>
      </c>
      <c r="G14" s="68"/>
    </row>
    <row r="15" ht="15.75">
      <c r="A15" s="42"/>
    </row>
  </sheetData>
  <sheetProtection/>
  <mergeCells count="9">
    <mergeCell ref="G1:H1"/>
    <mergeCell ref="F14:G14"/>
    <mergeCell ref="A3:H3"/>
    <mergeCell ref="A4:H4"/>
    <mergeCell ref="G7:H7"/>
    <mergeCell ref="A7:A8"/>
    <mergeCell ref="B7:B8"/>
    <mergeCell ref="C7:D7"/>
    <mergeCell ref="E7:F7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2014-03-18T01:04:19Z</cp:lastPrinted>
  <dcterms:created xsi:type="dcterms:W3CDTF">1996-10-08T23:32:33Z</dcterms:created>
  <dcterms:modified xsi:type="dcterms:W3CDTF">2014-03-18T01:04:33Z</dcterms:modified>
  <cp:category/>
  <cp:version/>
  <cp:contentType/>
  <cp:contentStatus/>
</cp:coreProperties>
</file>