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89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'стр.1'!$A$1:$AK$132</definedName>
    <definedName name="_xlnm.Print_Area" localSheetId="1">'стр.2'!$A$1:$F$266</definedName>
  </definedNames>
  <calcPr fullCalcOnLoad="1"/>
</workbook>
</file>

<file path=xl/sharedStrings.xml><?xml version="1.0" encoding="utf-8"?>
<sst xmlns="http://schemas.openxmlformats.org/spreadsheetml/2006/main" count="1262" uniqueCount="675">
  <si>
    <t>г.</t>
  </si>
  <si>
    <t>КОДЫ</t>
  </si>
  <si>
    <t>Форма по ОКУД</t>
  </si>
  <si>
    <t>Дата</t>
  </si>
  <si>
    <t>по ОКПО</t>
  </si>
  <si>
    <t>Глава по БК</t>
  </si>
  <si>
    <t>Единица измерения: руб</t>
  </si>
  <si>
    <t>по ОКЕИ</t>
  </si>
  <si>
    <t>383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</si>
  <si>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</si>
  <si>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</si>
  <si>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</si>
  <si>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</si>
  <si>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</si>
  <si>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</si>
  <si>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</si>
  <si>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</si>
  <si>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</si>
  <si>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</si>
  <si>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</si>
  <si>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</si>
  <si>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финансового органа</t>
  </si>
  <si>
    <t>Наименование</t>
  </si>
  <si>
    <t>Наименование бюджета</t>
  </si>
  <si>
    <t>Периодичность: месячная</t>
  </si>
  <si>
    <t>1. ДОХОДЫ БЮДЖЕТА</t>
  </si>
  <si>
    <t>Код стро-
ки</t>
  </si>
  <si>
    <t>Код дохода по бюджетной классификации</t>
  </si>
  <si>
    <t>Утвержденные бюджетные назначения</t>
  </si>
  <si>
    <t>2. РАСХОДЫ БЮДЖЕТА</t>
  </si>
  <si>
    <t>Код расхода по бюджетной классификации</t>
  </si>
  <si>
    <t>Расходы бюджеты - всего</t>
  </si>
  <si>
    <t>200</t>
  </si>
  <si>
    <t>450</t>
  </si>
  <si>
    <t>"</t>
  </si>
  <si>
    <t>Руководитель</t>
  </si>
  <si>
    <t>(подпись)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</si>
  <si>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</si>
  <si>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</si>
  <si>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</si>
  <si>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</si>
  <si>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</si>
  <si>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</si>
  <si>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</si>
  <si>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</si>
  <si>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</si>
  <si>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</si>
  <si>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</si>
  <si>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</si>
  <si>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</si>
  <si>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</si>
  <si>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</si>
  <si>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</si>
  <si>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</si>
  <si>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</si>
  <si>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</si>
  <si>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(расшифровка подписи)</t>
  </si>
  <si>
    <t>3. ИСТОЧНИКИ ФИНАНСИРОВАНИЯ ДЕФИЦИТА БЮДЖЕТА</t>
  </si>
  <si>
    <t>Результат кассового исполнения бюджета (дефицит / профицит)</t>
  </si>
  <si>
    <r>
      <t>Изменение остатков по внутренним расчетам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(стр.823 + стр.824)</t>
    </r>
  </si>
  <si>
    <t>Главный бухгалтер</t>
  </si>
  <si>
    <t>Утверждена
приказом Минфина России от 28.12.2010 N 191н
(в редакции приказа Минфина России от 19.12.2014 N 157н)</t>
  </si>
  <si>
    <t>по ОКТМО</t>
  </si>
  <si>
    <t>01.01.2019</t>
  </si>
  <si>
    <t>02284912</t>
  </si>
  <si>
    <t>910</t>
  </si>
  <si>
    <t>25616000</t>
  </si>
  <si>
    <t>Муниципальное учреждение финансовое управление администрации МО "Катангский район"</t>
  </si>
  <si>
    <t>Бюджет МО "Катангский район"</t>
  </si>
  <si>
    <t xml:space="preserve">000 1000000000 0000 000 </t>
  </si>
  <si>
    <t>000 1010000000 0000 000</t>
  </si>
  <si>
    <t>000 1010200001 0000 110</t>
  </si>
  <si>
    <t>000 1010201001 0000 110</t>
  </si>
  <si>
    <t>000 1010202001 0000 110</t>
  </si>
  <si>
    <t>000 1010203001 0000 110</t>
  </si>
  <si>
    <t>000 1010204001 0000 110</t>
  </si>
  <si>
    <t>000 1030000000 0000 000</t>
  </si>
  <si>
    <t>000 1030200001 0000 110</t>
  </si>
  <si>
    <t>000 1030223001 0000 110</t>
  </si>
  <si>
    <t>000 1030224001 0000 110</t>
  </si>
  <si>
    <t>000 1030225001 0000 110</t>
  </si>
  <si>
    <t>000 1030226001 0000 110</t>
  </si>
  <si>
    <t>000 1050000000 0000 000</t>
  </si>
  <si>
    <t>000 1050100000 0000 110</t>
  </si>
  <si>
    <t>000 1050101001 0000 110</t>
  </si>
  <si>
    <t>000 1050101101 0000 110</t>
  </si>
  <si>
    <t>000 1050102001 0000 110</t>
  </si>
  <si>
    <t>000 1050102101 0000 110</t>
  </si>
  <si>
    <t>000 1050200002 0000 110</t>
  </si>
  <si>
    <t>000 1050201002 0000 110</t>
  </si>
  <si>
    <t>000 1050400002 0000 110</t>
  </si>
  <si>
    <t>000 1050402002 0000 110</t>
  </si>
  <si>
    <t>000 1080000000 0000 000</t>
  </si>
  <si>
    <t>000 1080300000 0000 110</t>
  </si>
  <si>
    <t>000 1080301001 0000 110</t>
  </si>
  <si>
    <t xml:space="preserve"> НАЛОГОВЫЕ И НЕНАЛОГОВЫЕ ДОХОДЫ</t>
  </si>
  <si>
    <t xml:space="preserve">  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</si>
  <si>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</si>
  <si>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</si>
  <si>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</si>
  <si>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</si>
  <si>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</si>
  <si>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</si>
  <si>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</si>
  <si>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</si>
  <si>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</si>
  <si>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</si>
  <si>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</si>
  <si>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СОВОКУПНЫЙ ДОХОД</t>
  </si>
  <si>
    <t>Налог, взимаемый в связи с применением упрощенной системы налогообложения</t>
  </si>
  <si>
    <t xml:space="preserve"> 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</si>
  <si>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</si>
  <si>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</si>
  <si>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</si>
  <si>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</si>
  <si>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</si>
  <si>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</si>
  <si>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</si>
  <si>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</si>
  <si>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</si>
  <si>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</si>
  <si>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>000 1080708001 0000 110</t>
  </si>
  <si>
    <t>000 1080708401 0000 110</t>
  </si>
  <si>
    <t>000 1110000000 0000 000</t>
  </si>
  <si>
    <t>000 1110500000 0000 120</t>
  </si>
  <si>
    <t>000 1110501000 0000 120</t>
  </si>
  <si>
    <t>000 1110501305 0000 120</t>
  </si>
  <si>
    <t>000 1110700000 0000 120</t>
  </si>
  <si>
    <t>000 1110701000 0000 120</t>
  </si>
  <si>
    <t>000 1110701505 0000 120</t>
  </si>
  <si>
    <t>000 1110900000 0000 120</t>
  </si>
  <si>
    <t>000 1110904000 0000 120</t>
  </si>
  <si>
    <t>000 1110904505 0000 120</t>
  </si>
  <si>
    <t>000 1120000000 0000 000</t>
  </si>
  <si>
    <t>000 1120100001 0000 120</t>
  </si>
  <si>
    <t>000 1120101001 0000 120</t>
  </si>
  <si>
    <t>000 1120103001 0000 120</t>
  </si>
  <si>
    <t>000 1120104001 0000 120</t>
  </si>
  <si>
    <t>000 1120104101 0000 120</t>
  </si>
  <si>
    <t>000 1120107001 0000 120</t>
  </si>
  <si>
    <t>000 1130000000 0000 000</t>
  </si>
  <si>
    <t>000 1130100000 0000 130</t>
  </si>
  <si>
    <t>000 1130199000 0000 130</t>
  </si>
  <si>
    <t>000 1130199505 0000 130</t>
  </si>
  <si>
    <t>000 1130200000 0000 130</t>
  </si>
  <si>
    <t>000 1130299000 0000 130</t>
  </si>
  <si>
    <t>000 1130299505 0000 130</t>
  </si>
  <si>
    <t>000 1140000000 0000 000</t>
  </si>
  <si>
    <t>000 1140200000 0000 000</t>
  </si>
  <si>
    <t>000 1140205005 0000 410</t>
  </si>
  <si>
    <t>000 1140205205 0000 410</t>
  </si>
  <si>
    <t>000 1140601000 0000 430</t>
  </si>
  <si>
    <t>000 1140600000 0000 430</t>
  </si>
  <si>
    <t>000 1140601305 0000 430</t>
  </si>
  <si>
    <t>000 1160000000 0000 000</t>
  </si>
  <si>
    <t>000 1160300000 0000 140</t>
  </si>
  <si>
    <t>000 1160301001 0000 140</t>
  </si>
  <si>
    <t>000 1160303001 0000 140</t>
  </si>
  <si>
    <t>000 1160800001 0000 140</t>
  </si>
  <si>
    <t>000 1160801001 0000 140</t>
  </si>
  <si>
    <t>000 1162500000 0000 140</t>
  </si>
  <si>
    <t>000 1162503001 0000 140</t>
  </si>
  <si>
    <t>000 1162800001 0000 140</t>
  </si>
  <si>
    <t>000 1163000001 0000 140</t>
  </si>
  <si>
    <t>000 1163001001 0000 140</t>
  </si>
  <si>
    <t>000 1163001401 0000 140</t>
  </si>
  <si>
    <t>000 1163300000 0000 140</t>
  </si>
  <si>
    <t>000 1163305005 0000 140</t>
  </si>
  <si>
    <t>000 1163500000 0000 140</t>
  </si>
  <si>
    <t>000 1163503005 0000 140</t>
  </si>
  <si>
    <t>000 1164300001 0000 140</t>
  </si>
  <si>
    <t>000 1169000000 0000 140</t>
  </si>
  <si>
    <t>000 1169005005 0000 140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</si>
  <si>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</si>
  <si>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</si>
  <si>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</si>
  <si>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</si>
  <si>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</si>
  <si>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</si>
  <si>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</si>
  <si>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</si>
  <si>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</si>
  <si>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</si>
  <si>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</si>
  <si>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</si>
  <si>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</si>
  <si>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</si>
  <si>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</si>
  <si>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</si>
  <si>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</si>
  <si>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</si>
  <si>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выбросы загрязняющих веществ в атмосферный воздух стационарными объектами</t>
  </si>
  <si>
    <t>ДОХОДЫ ОТ ОКАЗАНИЯ ПЛАТНЫХ УСЛУГ (РАБОТ) И КОМПЕНСАЦИИ ЗАТРАТ ГОСУДАРСТВА</t>
  </si>
  <si>
    <t xml:space="preserve"> Доходы от оказания платных услуг (работ)</t>
  </si>
  <si>
    <t>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</si>
  <si>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</si>
  <si>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Доходы от компенсации затрат государства</t>
  </si>
  <si>
    <t xml:space="preserve"> Прочие доходы от компенсации затрат государства</t>
  </si>
  <si>
    <t xml:space="preserve"> 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</si>
  <si>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</si>
  <si>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</si>
  <si>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</si>
  <si>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</si>
  <si>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</si>
  <si>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</si>
  <si>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</si>
  <si>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ШТРАФЫ, САНКЦИИ, ВОЗМЕЩЕНИЕ УЩЕРБА</t>
  </si>
  <si>
    <t>Денежные взыскания (штрафы) за нарушение законодательства о налогах и сборах</t>
  </si>
  <si>
    <t xml:space="preserve">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</si>
  <si>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</si>
  <si>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</si>
  <si>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</si>
  <si>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</si>
  <si>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</si>
  <si>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</si>
  <si>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</si>
  <si>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 xml:space="preserve">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</si>
  <si>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</si>
  <si>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</si>
  <si>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</si>
  <si>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</si>
  <si>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</si>
  <si>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</si>
  <si>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</si>
  <si>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</si>
  <si>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000 11700000000 0000 000</t>
  </si>
  <si>
    <t>000 1170100000 0000 180</t>
  </si>
  <si>
    <t>000 1170105005 0000 180</t>
  </si>
  <si>
    <t>000 1170500000 0000 180</t>
  </si>
  <si>
    <t>000 1170505005 0000 180</t>
  </si>
  <si>
    <t>000 2000000000 0000 000</t>
  </si>
  <si>
    <t>000 2020000000 0000 000</t>
  </si>
  <si>
    <t>000 20220000000 0000 151</t>
  </si>
  <si>
    <t>000 2022007700 0000 151</t>
  </si>
  <si>
    <t>000 2022007705 0000 151</t>
  </si>
  <si>
    <t>000 2022551900 0000 151</t>
  </si>
  <si>
    <t>000 2022551905 0000 151</t>
  </si>
  <si>
    <t>000 2022999900 0000 151</t>
  </si>
  <si>
    <t>000 2022999905 0000 151</t>
  </si>
  <si>
    <t>000 2023000000 0000 151</t>
  </si>
  <si>
    <t>000 2023002200 0000 151</t>
  </si>
  <si>
    <t>000 2023002205 0000 151</t>
  </si>
  <si>
    <t>000 2023002400 0000 151</t>
  </si>
  <si>
    <t>000 2023002405 0000 151</t>
  </si>
  <si>
    <t>000 2023512000 0000 151</t>
  </si>
  <si>
    <t>000 2023512005 0000 151</t>
  </si>
  <si>
    <t>000 2023999900 0000 151</t>
  </si>
  <si>
    <t>000 2023999905 0000 151</t>
  </si>
  <si>
    <t>000 2024000000 00000 151</t>
  </si>
  <si>
    <t>000 2024001400 00000 151</t>
  </si>
  <si>
    <t>000 2024001405 0000 151</t>
  </si>
  <si>
    <t>000 2024514600 0000 151</t>
  </si>
  <si>
    <t>000 2024514605 0000 151</t>
  </si>
  <si>
    <t>000 2070000000 0000 000</t>
  </si>
  <si>
    <t>000 2070500005 0000 180</t>
  </si>
  <si>
    <t>000 2070503005 0000 180</t>
  </si>
  <si>
    <t>000 2190000000 0000 000</t>
  </si>
  <si>
    <t>000 2190000005 0000 151</t>
  </si>
  <si>
    <t>000 2196001005 0000 151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</si>
  <si>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</si>
  <si>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</si>
  <si>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</si>
  <si>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</si>
  <si>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 xml:space="preserve"> 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</si>
  <si>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</si>
  <si>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</si>
  <si>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</si>
  <si>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</si>
  <si>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</si>
  <si>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</si>
  <si>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</si>
  <si>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  Прочие субсидии</t>
  </si>
  <si>
    <t>Прочие субсидии бюджетам муниципальных районов</t>
  </si>
  <si>
    <t xml:space="preserve"> 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</si>
  <si>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</si>
  <si>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</si>
  <si>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</si>
  <si>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</si>
  <si>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</si>
  <si>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</si>
  <si>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</si>
  <si>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 Прочие субвенции бюджетам муниципальных районов</t>
  </si>
  <si>
    <t xml:space="preserve"> 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</si>
  <si>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</si>
  <si>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</si>
  <si>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</si>
  <si>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</si>
  <si>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ПРОЧИЕ БЕЗВОЗМЕЗДНЫЕ ПОСТУПЛЕНИЯ</t>
  </si>
  <si>
    <t>Прочие безвозмездные поступления в бюджеты муниципальных районов</t>
  </si>
  <si>
    <t xml:space="preserve"> Прочие безвозмездные поступления в бюджеты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</si>
  <si>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</si>
  <si>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</si>
  <si>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</si>
  <si>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000 0102000000 0000 000</t>
  </si>
  <si>
    <t>000 0102000000 0000 700</t>
  </si>
  <si>
    <t>000 0102000005 0000 710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</si>
  <si>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</si>
  <si>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</si>
  <si>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</si>
  <si>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Изменение остатков средств                                  </t>
  </si>
  <si>
    <t xml:space="preserve"> Изменение остатков средств на счетах по учету средств бюджетов</t>
  </si>
  <si>
    <t>000 0105000000 0000 000</t>
  </si>
  <si>
    <t>000 0105020000 0000 500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</si>
  <si>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</si>
  <si>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</si>
  <si>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</si>
  <si>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000 0105020100 0000 510</t>
  </si>
  <si>
    <t>000 0105020105 0000 510</t>
  </si>
  <si>
    <t>000 0105020000 0000 600</t>
  </si>
  <si>
    <t>000 0105020100 0000 610</t>
  </si>
  <si>
    <t>000 0105020105 0000 610</t>
  </si>
  <si>
    <t xml:space="preserve"> Уменьшение прочих остатков средств бюджетов</t>
  </si>
  <si>
    <t>Уменьшение прочих остатков денежных средств бюджетов</t>
  </si>
  <si>
    <t xml:space="preserve"> Уменьшение прочих остатков денежных средств бюджетов муниципальных районов</t>
  </si>
  <si>
    <t>С.А.Светлолобова</t>
  </si>
  <si>
    <t>Л.Г.Большедворская</t>
  </si>
  <si>
    <t>февраля</t>
  </si>
  <si>
    <t>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</si>
  <si>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</si>
  <si>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</si>
  <si>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</si>
  <si>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</si>
  <si>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</si>
  <si>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</si>
  <si>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</si>
  <si>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</si>
  <si>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</si>
  <si>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</si>
  <si>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</si>
  <si>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</si>
  <si>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</si>
  <si>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</si>
  <si>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</si>
  <si>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</si>
  <si>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 xml:space="preserve">  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</si>
  <si>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</si>
  <si>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</si>
  <si>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</si>
  <si>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</si>
  <si>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Прочая закупка товаров, работ и услуг</t>
  </si>
  <si>
    <t>Иные бюджетные ассигнования</t>
  </si>
  <si>
    <t>Уплата налога на имущество организаций и земельного налога</t>
  </si>
  <si>
    <t>Уплата прочих налогов, сборов</t>
  </si>
  <si>
    <t>Специальные расходы</t>
  </si>
  <si>
    <t>Судебная система</t>
  </si>
  <si>
    <t xml:space="preserve"> 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</si>
  <si>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</si>
  <si>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000 0100 000000000000 000</t>
  </si>
  <si>
    <t>000 0102 0000000000000 000</t>
  </si>
  <si>
    <t>000 0102 00000000000 100</t>
  </si>
  <si>
    <t>000 0102 000000000000 120</t>
  </si>
  <si>
    <t>000 0102 000000000000 121</t>
  </si>
  <si>
    <t>000 0102 000000000000 122</t>
  </si>
  <si>
    <t>000 0102 000000000000 129</t>
  </si>
  <si>
    <t>000 0102 000000000000 200</t>
  </si>
  <si>
    <t>000 0102 000000000000 240</t>
  </si>
  <si>
    <t>000 0102 000000000000 244</t>
  </si>
  <si>
    <t>000 0103 000000000000 100</t>
  </si>
  <si>
    <t>000 0103 000000000000 120</t>
  </si>
  <si>
    <t>000 0103 000000000000 121</t>
  </si>
  <si>
    <t>000 0103 000000000000 122</t>
  </si>
  <si>
    <t>000 0103 000000000000 129</t>
  </si>
  <si>
    <t>000 0103 000000000000 200</t>
  </si>
  <si>
    <t>000 0103 000000000000 240</t>
  </si>
  <si>
    <t>000 0103 000000000000 244</t>
  </si>
  <si>
    <t>000 0103 000000000000 800</t>
  </si>
  <si>
    <t>000 0103 000000000000 850</t>
  </si>
  <si>
    <t>000 0103 000000000000 853</t>
  </si>
  <si>
    <t>000 0104 000000000000 000</t>
  </si>
  <si>
    <t>000 0104 000000000000 100</t>
  </si>
  <si>
    <t>000 0104 000000000000 120</t>
  </si>
  <si>
    <t>000 0104 000000000000 121</t>
  </si>
  <si>
    <t>000 0104 000000000000 122</t>
  </si>
  <si>
    <t>000 0104 000000000000 129</t>
  </si>
  <si>
    <t>000 0104 000000000000 200</t>
  </si>
  <si>
    <t>000 0104 000000000000 240</t>
  </si>
  <si>
    <t>000 0104 000000000000 244</t>
  </si>
  <si>
    <t>000 0104 000000000000 800</t>
  </si>
  <si>
    <t>000 0104 000000000000 850</t>
  </si>
  <si>
    <t>000 0104 000000000000 851</t>
  </si>
  <si>
    <t>000 0104 000000000000 852</t>
  </si>
  <si>
    <t>000 0104 000000000000 853</t>
  </si>
  <si>
    <t>000 0104 000000000000 880</t>
  </si>
  <si>
    <t>000 0105 000000000000 000</t>
  </si>
  <si>
    <t>000 0105 000000000000 200</t>
  </si>
  <si>
    <t>000 0105 000000000000 240</t>
  </si>
  <si>
    <t>000 0105 000000000000 244</t>
  </si>
  <si>
    <t>000 0106 000000000000 000</t>
  </si>
  <si>
    <t>000 0106 000000000000 100</t>
  </si>
  <si>
    <t>000 0106 000000000000 120</t>
  </si>
  <si>
    <t>000 0106 000000000000 121</t>
  </si>
  <si>
    <t>000 0106 000000000000 122</t>
  </si>
  <si>
    <t>000 0106 000000000000 129</t>
  </si>
  <si>
    <t>000 0106 000000000000 200</t>
  </si>
  <si>
    <t>000 0106 000000000000 240</t>
  </si>
  <si>
    <t>000 0106 000000000000 244</t>
  </si>
  <si>
    <t>000 0106 000000000000 800</t>
  </si>
  <si>
    <t>000 0106 000000000000 850</t>
  </si>
  <si>
    <t>000 0106 000000000000 851</t>
  </si>
  <si>
    <t>000 0106 000000000000 853</t>
  </si>
  <si>
    <t>000 0111 000000000000 000</t>
  </si>
  <si>
    <t>000 0111 000000000000 800</t>
  </si>
  <si>
    <t>000 0111 000000000000 870</t>
  </si>
  <si>
    <t>000 0113 000000000000 000</t>
  </si>
  <si>
    <t>000 0113 000000000000 120</t>
  </si>
  <si>
    <t>000 0113 000000000000 121</t>
  </si>
  <si>
    <t>000 0113 000000000000 122</t>
  </si>
  <si>
    <t>000 0103 000000000000 000</t>
  </si>
  <si>
    <t>000 0113 000000000000 100</t>
  </si>
  <si>
    <t>000 0113 000000000000 129</t>
  </si>
  <si>
    <t>000 0113 000000000000 200</t>
  </si>
  <si>
    <t>000 0113 000000000000 240</t>
  </si>
  <si>
    <t>000 0113 000000000000 244</t>
  </si>
  <si>
    <t>000 0400 000000000000 000</t>
  </si>
  <si>
    <t>000 0401 000000000000 000</t>
  </si>
  <si>
    <t>000 0401 000000000000 100</t>
  </si>
  <si>
    <t>000 0401 000000000000 120</t>
  </si>
  <si>
    <t>000 0401 000000000000 121</t>
  </si>
  <si>
    <t>000 0401 000000000000 129</t>
  </si>
  <si>
    <t>000 0401 000000000000 200</t>
  </si>
  <si>
    <t>000 0401 000000000000 240</t>
  </si>
  <si>
    <t>000 0401 000000000000 244</t>
  </si>
  <si>
    <t>000 0405 000000000000 000</t>
  </si>
  <si>
    <t>000 0405 000000000000 200</t>
  </si>
  <si>
    <t>000 0405 000000000000 240</t>
  </si>
  <si>
    <t>000 0405 000000000000 244</t>
  </si>
  <si>
    <t>000 0408 000000000000 000</t>
  </si>
  <si>
    <t>000 0408 000000000000 200</t>
  </si>
  <si>
    <t>000 0408 000000000000 240</t>
  </si>
  <si>
    <t>000 0408 000000000000 244</t>
  </si>
  <si>
    <t>000 0408 000000000000 800</t>
  </si>
  <si>
    <t>000 0408 000000000000 810</t>
  </si>
  <si>
    <t>000 0408 000000000000 811</t>
  </si>
  <si>
    <t>000 0409 000000000000 000</t>
  </si>
  <si>
    <t>000 0409 000000000000 200</t>
  </si>
  <si>
    <t>000 0409 000000000000 240</t>
  </si>
  <si>
    <t>000 0409 000000000000 244</t>
  </si>
  <si>
    <t>000 0410 000000000000 000</t>
  </si>
  <si>
    <t>000 0410 000000000000 200</t>
  </si>
  <si>
    <t>000 0410 000000000000 240</t>
  </si>
  <si>
    <t>000 0410 000000000000 244</t>
  </si>
  <si>
    <t>000 0412 000000000000 000</t>
  </si>
  <si>
    <t>000 0412 000000000000 100</t>
  </si>
  <si>
    <t>000 0412 000000000000 110</t>
  </si>
  <si>
    <t>000 0412 000000000000 111</t>
  </si>
  <si>
    <t>000 0412 000000000000 112</t>
  </si>
  <si>
    <t>000 0412 000000000000 119</t>
  </si>
  <si>
    <t>000 0412 000000000000 200</t>
  </si>
  <si>
    <t>000 0412 000000000000 240</t>
  </si>
  <si>
    <t>000 0412 000000000000 244</t>
  </si>
  <si>
    <t>000 0412 000000000000 800</t>
  </si>
  <si>
    <t>000 0412 000000000000 810</t>
  </si>
  <si>
    <t>000 0412 000000000000 811</t>
  </si>
  <si>
    <t>000 0412 000000000000 850</t>
  </si>
  <si>
    <t>000 0412 000000000000 852</t>
  </si>
  <si>
    <t>000 0412 000000000000 853</t>
  </si>
  <si>
    <t>000 0500 000000000000 000</t>
  </si>
  <si>
    <t>000 0502 000000000000 000</t>
  </si>
  <si>
    <t>000 0502 000000000000 200</t>
  </si>
  <si>
    <t>000 0502 000000000000 240</t>
  </si>
  <si>
    <t>000 0502 000000000000 244</t>
  </si>
  <si>
    <t>000 0700 000000000000 000</t>
  </si>
  <si>
    <t>000 0701 000000000000 000</t>
  </si>
  <si>
    <t>000 0701 000000000000 100</t>
  </si>
  <si>
    <t>000 0701 000000000000 110</t>
  </si>
  <si>
    <t>000 0701 000000000000 111</t>
  </si>
  <si>
    <t>000 0701 000000000000 112</t>
  </si>
  <si>
    <t>000 0701 000000000000 119</t>
  </si>
  <si>
    <t>000 0701 000000000000 200</t>
  </si>
  <si>
    <t>000 0701 000000000000 240</t>
  </si>
  <si>
    <t>000 0701 000000000000 244</t>
  </si>
  <si>
    <t>000 0701 000000000000 400</t>
  </si>
  <si>
    <t>000 0701 000000000000 410</t>
  </si>
  <si>
    <t>000 0701 000000000000 414</t>
  </si>
  <si>
    <t>000 0701 000000000000 800</t>
  </si>
  <si>
    <t>000 0701 000000000000 850</t>
  </si>
  <si>
    <t>000 0701 000000000000 851</t>
  </si>
  <si>
    <t>000 0701 000000000000 852</t>
  </si>
  <si>
    <t>000 0701 000000000000 853</t>
  </si>
  <si>
    <t>000 0702 000000000000 000</t>
  </si>
  <si>
    <t>000 0702 000000000000 100</t>
  </si>
  <si>
    <t>000 0702 000000000000 110</t>
  </si>
  <si>
    <t>000 0702 000000000000 111</t>
  </si>
  <si>
    <t>000 0702 000000000000 112</t>
  </si>
  <si>
    <t>000 0702 000000000000 119</t>
  </si>
  <si>
    <t>000 0702 000000000000 200</t>
  </si>
  <si>
    <t>000 0702 000000000000 240</t>
  </si>
  <si>
    <t>000 0702 000000000000 244</t>
  </si>
  <si>
    <t>000 0702 000000000000 300</t>
  </si>
  <si>
    <t>000 0702 000000000000 320</t>
  </si>
  <si>
    <t>000 0702 000000000000 321</t>
  </si>
  <si>
    <t>000 0702 000000000000 800</t>
  </si>
  <si>
    <t>000 0702 000000000000 850</t>
  </si>
  <si>
    <t>000 0702 000000000000 851</t>
  </si>
  <si>
    <t>000 0702 000000000000 852</t>
  </si>
  <si>
    <t>000 0702 000000000000 853</t>
  </si>
  <si>
    <t>000 0703 000000000000 000</t>
  </si>
  <si>
    <t>000 0703 000000000000 100</t>
  </si>
  <si>
    <t>000 0703 000000000000 110</t>
  </si>
  <si>
    <t>000 0703 000000000000 111</t>
  </si>
  <si>
    <t>000 0703 000000000000 112</t>
  </si>
  <si>
    <t>000 0703 000000000000 119</t>
  </si>
  <si>
    <t>000 0703 000000000000 200</t>
  </si>
  <si>
    <t>000 0703 000000000000 240</t>
  </si>
  <si>
    <t>000 0703 000000000000 244</t>
  </si>
  <si>
    <t>000 0703 000000000000 800</t>
  </si>
  <si>
    <t>000 00703 000000000000 850</t>
  </si>
  <si>
    <t>000 0703 000000000000 851</t>
  </si>
  <si>
    <t>000 0707 000000000000 000</t>
  </si>
  <si>
    <t>000 0707 000000000000 100</t>
  </si>
  <si>
    <t>000 0707 000000000000 110</t>
  </si>
  <si>
    <t>000 0707 000000000000 111</t>
  </si>
  <si>
    <t>000 0707 000000000000 113</t>
  </si>
  <si>
    <t>000 0707 000000000000 119</t>
  </si>
  <si>
    <t>000 0707 000000000000 200</t>
  </si>
  <si>
    <t>000 0707 000000000000 240</t>
  </si>
  <si>
    <t>000 0707 000000000000 244</t>
  </si>
  <si>
    <t>000 0709 000000000000 000</t>
  </si>
  <si>
    <t>000 0709 000000000000 100</t>
  </si>
  <si>
    <t>000 0709 000000000000 110</t>
  </si>
  <si>
    <t>000 0709 000000000000 111</t>
  </si>
  <si>
    <t>000 0709 000000000000 112</t>
  </si>
  <si>
    <t>000 0709 000000000000 113</t>
  </si>
  <si>
    <t>000 0709 000000000000 119</t>
  </si>
  <si>
    <t>000 0709 000000000000 120</t>
  </si>
  <si>
    <t>000 0709 000000000000 121</t>
  </si>
  <si>
    <t>000 0709 000000000000 122</t>
  </si>
  <si>
    <t>000 0709 000000000000 129</t>
  </si>
  <si>
    <t>000 0709 000000000000 200</t>
  </si>
  <si>
    <t>000 0709 000000000000 240</t>
  </si>
  <si>
    <t>000 0709 000000000000 244</t>
  </si>
  <si>
    <t>000 0709 000000000000 800</t>
  </si>
  <si>
    <t>000 0709 000000000000 850</t>
  </si>
  <si>
    <t>000 0709 000000000000 851</t>
  </si>
  <si>
    <t>000 0709 000000000000 852</t>
  </si>
  <si>
    <t>000 0709 000000000000 853</t>
  </si>
  <si>
    <t>000 0800 000000000000 000</t>
  </si>
  <si>
    <t>000 0801 000000000000 000</t>
  </si>
  <si>
    <t>000 0801 000000000000 100</t>
  </si>
  <si>
    <t>000 0801 000000000000 110</t>
  </si>
  <si>
    <t>000 0801 000000000000 111</t>
  </si>
  <si>
    <t>000 0801 000000000000 112</t>
  </si>
  <si>
    <t>000 0801 000000000000 113</t>
  </si>
  <si>
    <t>000 0801 000000000000 119</t>
  </si>
  <si>
    <t>000 0801 000000000000 200</t>
  </si>
  <si>
    <t>000 0801 000000000000 240</t>
  </si>
  <si>
    <t>000 0801 000000000000 244</t>
  </si>
  <si>
    <t>000 0801 000000000000 400</t>
  </si>
  <si>
    <t>000 0801 000000000000 410</t>
  </si>
  <si>
    <t>000 0801 000000000000 414</t>
  </si>
  <si>
    <t>000 0801 000000000000 800</t>
  </si>
  <si>
    <t>000 0801 000000000000 850</t>
  </si>
  <si>
    <t>000 0801 000000000000 851</t>
  </si>
  <si>
    <t>000 0801 000000000000 852</t>
  </si>
  <si>
    <t>000 0801 000000000000 853</t>
  </si>
  <si>
    <t>000 0900 000000000000 000</t>
  </si>
  <si>
    <t>000 0909 000000000000 000</t>
  </si>
  <si>
    <t>000 0909 000000000000 100</t>
  </si>
  <si>
    <t>000 0909 000000000000 110</t>
  </si>
  <si>
    <t>000 0909 000000000000 112</t>
  </si>
  <si>
    <t>000 0909 000000000000 200</t>
  </si>
  <si>
    <t>000 0909 000000000000 240</t>
  </si>
  <si>
    <t>000 0909 000000000000 244</t>
  </si>
  <si>
    <t>000 1000 000000000000 000</t>
  </si>
  <si>
    <t>000 1001 000000000000 000</t>
  </si>
  <si>
    <t>000 1001 000000000000 300</t>
  </si>
  <si>
    <t>000 1001 000000000000 310</t>
  </si>
  <si>
    <t>000 1001 000000000000 313</t>
  </si>
  <si>
    <t>000 1003 000000000000 000</t>
  </si>
  <si>
    <t>000 1003 000000000000 200</t>
  </si>
  <si>
    <t>000 1003 000000000000 240</t>
  </si>
  <si>
    <t>000 1003 000000000000 244</t>
  </si>
  <si>
    <t>000 1003 000000000000 300</t>
  </si>
  <si>
    <t>000 1003 000000000000 310</t>
  </si>
  <si>
    <t>000 1003 000000000000 313</t>
  </si>
  <si>
    <t>000 1003 000000000000 320</t>
  </si>
  <si>
    <t>000 1003 000000000000 321</t>
  </si>
  <si>
    <t>000 1006 000000000000 000</t>
  </si>
  <si>
    <t>000 1006 000000000000 100</t>
  </si>
  <si>
    <t>000 1006 000000000000 110</t>
  </si>
  <si>
    <t>000 1006 000000000000 112</t>
  </si>
  <si>
    <t>000 1006 000000000000 113</t>
  </si>
  <si>
    <t>000 1006 000000000000 120</t>
  </si>
  <si>
    <t>000 1006 000000000000 121</t>
  </si>
  <si>
    <t>000 1006 000000000000 122</t>
  </si>
  <si>
    <t>000 1006 000000000000 129</t>
  </si>
  <si>
    <t>000 1006 000000000000 200</t>
  </si>
  <si>
    <t>000 1006 000000000000 240</t>
  </si>
  <si>
    <t>000 1006 000000000000 244</t>
  </si>
  <si>
    <t>000 1100 000000000000 000</t>
  </si>
  <si>
    <t>000 1101 000000000000 000</t>
  </si>
  <si>
    <t>000 1101 000000000000 200</t>
  </si>
  <si>
    <t>000 1101 000000000000 240</t>
  </si>
  <si>
    <t>000 1101 000000000000 244</t>
  </si>
  <si>
    <t>000 1200 000000000000 000</t>
  </si>
  <si>
    <t>000 1202 000000000000 800</t>
  </si>
  <si>
    <t>000 1202 000000000000 810</t>
  </si>
  <si>
    <t>000 1202 000000000000 811</t>
  </si>
  <si>
    <t>000 1400 000000000000 000</t>
  </si>
  <si>
    <t>000 1401 000000000000 000</t>
  </si>
  <si>
    <t>000 1401 000000000000 500</t>
  </si>
  <si>
    <t>000 1401 000000000000 510</t>
  </si>
  <si>
    <t>000 1401 000000000000 511</t>
  </si>
  <si>
    <t xml:space="preserve"> Фонд оплаты труда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</si>
  <si>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</si>
  <si>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Резервные фонды</t>
  </si>
  <si>
    <t xml:space="preserve"> Резервные средства</t>
  </si>
  <si>
    <t xml:space="preserve">  Другие общегосударственные вопросы</t>
  </si>
  <si>
    <t xml:space="preserve"> Иные выплаты персоналу государственных (муниципальных) органов, за исключением фонда оплаты труда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</si>
  <si>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</si>
  <si>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</si>
  <si>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</si>
  <si>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</si>
  <si>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</si>
  <si>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</si>
  <si>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Дорожное хозяйство (дорожные фонды)</t>
  </si>
  <si>
    <t xml:space="preserve"> Связь и информатика</t>
  </si>
  <si>
    <t>Другие вопросы в области национальной экономики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</si>
  <si>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</si>
  <si>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</si>
  <si>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</si>
  <si>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</si>
  <si>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ЖИЛИЩНО-КОММУНАЛЬНОЕ ХОЗЯЙСТВО</t>
  </si>
  <si>
    <t xml:space="preserve">  Коммунальное хозяйство</t>
  </si>
  <si>
    <t xml:space="preserve">  ОБРАЗОВАНИЕ</t>
  </si>
  <si>
    <t>Дошкольное образование</t>
  </si>
  <si>
    <t xml:space="preserve"> Расходы на выплаты персоналу казенных учреждений</t>
  </si>
  <si>
    <t>Капитальные вложения в объекты государственной (муниципальной) собственности</t>
  </si>
  <si>
    <t xml:space="preserve"> Бюджетные инвестиции</t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</si>
  <si>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</si>
  <si>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</si>
  <si>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</si>
  <si>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Общее образование</t>
  </si>
  <si>
    <t xml:space="preserve">  Расходы на выплаты персоналу казенных учреждений</t>
  </si>
  <si>
    <t xml:space="preserve"> Иные выплаты персоналу учреждений, за исключением фонда оплаты труда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</si>
  <si>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</si>
  <si>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</si>
  <si>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</si>
  <si>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 Уплата прочих налогов, сборов</t>
  </si>
  <si>
    <t xml:space="preserve"> Дополнительное образование детей</t>
  </si>
  <si>
    <t>Молодежная политика и оздоровление детей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</si>
  <si>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</si>
  <si>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Другие вопросы в области образования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</si>
  <si>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</si>
  <si>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КУЛЬТУРА, КИНЕМАТОГРАФИЯ</t>
  </si>
  <si>
    <t xml:space="preserve"> Культура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</si>
  <si>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</si>
  <si>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</si>
  <si>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</si>
  <si>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</si>
  <si>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</si>
  <si>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</si>
  <si>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 xml:space="preserve"> Социальное обеспечение и иные выплаты населению</t>
  </si>
  <si>
    <t xml:space="preserve">  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</si>
  <si>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</si>
  <si>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</t>
  </si>
  <si>
    <t xml:space="preserve"> Публичные нормативные социальные выплаты гражданам</t>
  </si>
  <si>
    <t>Другие вопросы в области социальной политики</t>
  </si>
  <si>
    <t xml:space="preserve">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</si>
  <si>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</si>
  <si>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</si>
  <si>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</si>
  <si>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</si>
  <si>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</si>
  <si>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</si>
  <si>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</si>
  <si>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Межбюджетные трансферты</t>
  </si>
  <si>
    <t>Дотации</t>
  </si>
  <si>
    <t>Дотации на выравнивание бюджетной обеспеченности</t>
  </si>
  <si>
    <t>ОТЧЕТ ОБ ИСПОЛЬЗОВАНИИ БЮДЖЕТА</t>
  </si>
  <si>
    <r>
      <t xml:space="preserve">на  1   </t>
    </r>
    <r>
      <rPr>
        <u val="single"/>
        <sz val="9"/>
        <rFont val="Times New Roman"/>
        <family val="1"/>
      </rPr>
      <t xml:space="preserve">января </t>
    </r>
    <r>
      <rPr>
        <sz val="9"/>
        <rFont val="Times New Roman"/>
        <family val="1"/>
      </rPr>
      <t xml:space="preserve">   20 </t>
    </r>
    <r>
      <rPr>
        <u val="single"/>
        <sz val="9"/>
        <rFont val="Times New Roman"/>
        <family val="1"/>
      </rPr>
      <t xml:space="preserve">19 </t>
    </r>
    <r>
      <rPr>
        <sz val="9"/>
        <rFont val="Times New Roman"/>
        <family val="1"/>
      </rPr>
      <t xml:space="preserve">г.           
</t>
    </r>
  </si>
  <si>
    <t>0503117</t>
  </si>
  <si>
    <t>Неисполненные назначения</t>
  </si>
  <si>
    <t>Форма 0503117 с.2</t>
  </si>
  <si>
    <t>Форма 0503117 с.3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</si>
</sst>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1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49" fontId="3" fillId="0" borderId="12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vertical="top"/>
    </xf>
    <xf numFmtId="49" fontId="3" fillId="0" borderId="25" xfId="0" applyNumberFormat="1" applyFont="1" applyBorder="1" applyAlignment="1">
      <alignment horizontal="left" vertical="top" indent="1"/>
    </xf>
    <xf numFmtId="49" fontId="3" fillId="0" borderId="26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right" vertical="top" wrapText="1"/>
    </xf>
    <xf numFmtId="0" fontId="5" fillId="0" borderId="28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vertical="top" wrapText="1"/>
    </xf>
    <xf numFmtId="4" fontId="6" fillId="0" borderId="21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 wrapText="1"/>
    </xf>
    <xf numFmtId="4" fontId="6" fillId="0" borderId="29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vertical="top" wrapText="1"/>
    </xf>
    <xf numFmtId="49" fontId="3" fillId="0" borderId="32" xfId="0" applyNumberFormat="1" applyFont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center"/>
    </xf>
    <xf numFmtId="4" fontId="6" fillId="33" borderId="29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49" fontId="3" fillId="0" borderId="35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49" fontId="3" fillId="0" borderId="44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vertical="top" wrapText="1"/>
    </xf>
    <xf numFmtId="49" fontId="3" fillId="0" borderId="49" xfId="0" applyNumberFormat="1" applyFont="1" applyBorder="1" applyAlignment="1">
      <alignment vertical="top" wrapText="1"/>
    </xf>
    <xf numFmtId="49" fontId="3" fillId="0" borderId="50" xfId="0" applyNumberFormat="1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51" xfId="0" applyNumberFormat="1" applyFont="1" applyBorder="1" applyAlignment="1">
      <alignment vertical="top" wrapText="1"/>
    </xf>
    <xf numFmtId="49" fontId="3" fillId="0" borderId="52" xfId="0" applyNumberFormat="1" applyFont="1" applyBorder="1" applyAlignment="1">
      <alignment vertical="top" wrapText="1"/>
    </xf>
    <xf numFmtId="49" fontId="3" fillId="0" borderId="53" xfId="0" applyNumberFormat="1" applyFont="1" applyBorder="1" applyAlignment="1">
      <alignment vertical="top" wrapText="1"/>
    </xf>
    <xf numFmtId="49" fontId="3" fillId="0" borderId="54" xfId="0" applyNumberFormat="1" applyFont="1" applyBorder="1" applyAlignment="1">
      <alignment vertical="top" wrapText="1"/>
    </xf>
    <xf numFmtId="49" fontId="3" fillId="0" borderId="55" xfId="0" applyNumberFormat="1" applyFont="1" applyBorder="1" applyAlignment="1">
      <alignment vertical="top" wrapText="1"/>
    </xf>
    <xf numFmtId="49" fontId="3" fillId="0" borderId="56" xfId="0" applyNumberFormat="1" applyFont="1" applyBorder="1" applyAlignment="1">
      <alignment vertical="top" wrapText="1"/>
    </xf>
    <xf numFmtId="49" fontId="3" fillId="0" borderId="57" xfId="0" applyNumberFormat="1" applyFont="1" applyBorder="1" applyAlignment="1">
      <alignment vertical="top" wrapText="1"/>
    </xf>
    <xf numFmtId="49" fontId="3" fillId="0" borderId="58" xfId="0" applyNumberFormat="1" applyFont="1" applyBorder="1" applyAlignment="1">
      <alignment vertical="top" wrapText="1"/>
    </xf>
    <xf numFmtId="49" fontId="3" fillId="0" borderId="59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center" vertical="center"/>
    </xf>
    <xf numFmtId="49" fontId="3" fillId="0" borderId="37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/>
    </xf>
    <xf numFmtId="4" fontId="3" fillId="0" borderId="60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61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vertical="top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62" xfId="0" applyNumberFormat="1" applyFont="1" applyBorder="1" applyAlignment="1">
      <alignment horizontal="center" vertical="top" wrapText="1"/>
    </xf>
    <xf numFmtId="49" fontId="3" fillId="0" borderId="63" xfId="0" applyNumberFormat="1" applyFont="1" applyBorder="1" applyAlignment="1">
      <alignment horizontal="center" vertical="top" wrapText="1"/>
    </xf>
    <xf numFmtId="49" fontId="3" fillId="0" borderId="6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0" fontId="6" fillId="0" borderId="54" xfId="0" applyFont="1" applyBorder="1" applyAlignment="1">
      <alignment horizontal="left" wrapText="1"/>
    </xf>
    <xf numFmtId="0" fontId="6" fillId="0" borderId="55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6" fillId="0" borderId="57" xfId="0" applyFont="1" applyBorder="1" applyAlignment="1">
      <alignment horizontal="left" wrapText="1"/>
    </xf>
    <xf numFmtId="0" fontId="6" fillId="0" borderId="58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left" wrapText="1"/>
    </xf>
    <xf numFmtId="0" fontId="6" fillId="0" borderId="49" xfId="0" applyFont="1" applyBorder="1" applyAlignment="1">
      <alignment horizontal="left" wrapText="1"/>
    </xf>
    <xf numFmtId="0" fontId="6" fillId="0" borderId="50" xfId="0" applyFont="1" applyBorder="1" applyAlignment="1">
      <alignment horizontal="left" wrapText="1"/>
    </xf>
    <xf numFmtId="0" fontId="6" fillId="0" borderId="6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2"/>
  <sheetViews>
    <sheetView showGridLines="0" view="pageBreakPreview" zoomScaleSheetLayoutView="100" zoomScalePageLayoutView="0" workbookViewId="0" topLeftCell="A1">
      <selection activeCell="AQ127" sqref="AQ127"/>
    </sheetView>
  </sheetViews>
  <sheetFormatPr defaultColWidth="2.75390625" defaultRowHeight="12.75"/>
  <cols>
    <col min="1" max="3" width="2.75390625" style="3" customWidth="1"/>
    <col min="4" max="4" width="4.00390625" style="3" customWidth="1"/>
    <col min="5" max="5" width="2.75390625" style="3" customWidth="1"/>
    <col min="6" max="6" width="6.75390625" style="3" customWidth="1"/>
    <col min="7" max="7" width="10.75390625" style="3" customWidth="1"/>
    <col min="8" max="8" width="2.75390625" style="3" customWidth="1"/>
    <col min="9" max="9" width="1.75390625" style="3" customWidth="1"/>
    <col min="10" max="11" width="2.75390625" style="3" customWidth="1"/>
    <col min="12" max="12" width="2.125" style="3" customWidth="1"/>
    <col min="13" max="14" width="2.75390625" style="3" customWidth="1"/>
    <col min="15" max="15" width="7.125" style="3" customWidth="1"/>
    <col min="16" max="16" width="8.00390625" style="3" hidden="1" customWidth="1"/>
    <col min="17" max="17" width="8.00390625" style="3" customWidth="1"/>
    <col min="18" max="18" width="5.875" style="3" customWidth="1"/>
    <col min="19" max="21" width="8.00390625" style="3" hidden="1" customWidth="1"/>
    <col min="22" max="22" width="0.875" style="3" customWidth="1"/>
    <col min="23" max="23" width="0.6171875" style="3" customWidth="1"/>
    <col min="24" max="26" width="2.75390625" style="3" customWidth="1"/>
    <col min="27" max="27" width="2.125" style="3" customWidth="1"/>
    <col min="28" max="28" width="4.125" style="3" customWidth="1"/>
    <col min="29" max="29" width="1.12109375" style="3" customWidth="1"/>
    <col min="30" max="30" width="2.75390625" style="3" hidden="1" customWidth="1"/>
    <col min="31" max="31" width="4.75390625" style="3" customWidth="1"/>
    <col min="32" max="32" width="2.00390625" style="3" customWidth="1"/>
    <col min="33" max="33" width="2.75390625" style="3" customWidth="1"/>
    <col min="34" max="34" width="0.875" style="3" customWidth="1"/>
    <col min="35" max="36" width="2.75390625" style="3" customWidth="1"/>
    <col min="37" max="37" width="0.875" style="3" customWidth="1"/>
    <col min="38" max="16384" width="2.75390625" style="3" customWidth="1"/>
  </cols>
  <sheetData>
    <row r="1" spans="1:37" s="2" customFormat="1" ht="36" customHeight="1">
      <c r="A1" s="1"/>
      <c r="B1" s="84" t="s">
        <v>61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37" ht="12.75">
      <c r="A2" s="85" t="s">
        <v>669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1:37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7" ht="12" customHeight="1">
      <c r="A4" s="140" t="s">
        <v>670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</row>
    <row r="5" spans="1:37" ht="12.75" thickBo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35"/>
      <c r="AG5" s="86" t="s">
        <v>1</v>
      </c>
      <c r="AH5" s="86"/>
      <c r="AI5" s="86"/>
      <c r="AJ5" s="86"/>
      <c r="AK5" s="86"/>
    </row>
    <row r="6" spans="1:37" ht="12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90" t="s">
        <v>2</v>
      </c>
      <c r="AC6" s="90"/>
      <c r="AD6" s="90"/>
      <c r="AE6" s="90"/>
      <c r="AF6" s="36"/>
      <c r="AG6" s="87" t="s">
        <v>671</v>
      </c>
      <c r="AH6" s="88"/>
      <c r="AI6" s="88"/>
      <c r="AJ6" s="88"/>
      <c r="AK6" s="89"/>
    </row>
    <row r="7" spans="1:37" ht="12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90" t="s">
        <v>3</v>
      </c>
      <c r="AC7" s="90"/>
      <c r="AD7" s="90"/>
      <c r="AE7" s="90"/>
      <c r="AF7" s="37"/>
      <c r="AG7" s="68" t="s">
        <v>63</v>
      </c>
      <c r="AH7" s="69"/>
      <c r="AI7" s="69"/>
      <c r="AJ7" s="69"/>
      <c r="AK7" s="91"/>
    </row>
    <row r="8" spans="1:37" ht="12">
      <c r="A8" s="92"/>
      <c r="B8" s="92"/>
      <c r="C8" s="92"/>
      <c r="D8" s="92"/>
      <c r="E8" s="92"/>
      <c r="F8" s="9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90"/>
      <c r="AC8" s="90"/>
      <c r="AD8" s="90"/>
      <c r="AE8" s="90"/>
      <c r="AF8" s="36"/>
      <c r="AG8" s="93"/>
      <c r="AH8" s="86"/>
      <c r="AI8" s="86"/>
      <c r="AJ8" s="86"/>
      <c r="AK8" s="94"/>
    </row>
    <row r="9" spans="1:37" ht="12" customHeight="1">
      <c r="A9" s="92" t="s">
        <v>22</v>
      </c>
      <c r="B9" s="92"/>
      <c r="C9" s="92"/>
      <c r="D9" s="92"/>
      <c r="E9" s="92"/>
      <c r="F9" s="92"/>
      <c r="G9" s="141" t="s">
        <v>67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90" t="s">
        <v>4</v>
      </c>
      <c r="AC9" s="90"/>
      <c r="AD9" s="90"/>
      <c r="AE9" s="90"/>
      <c r="AF9" s="36"/>
      <c r="AG9" s="98" t="s">
        <v>64</v>
      </c>
      <c r="AH9" s="99"/>
      <c r="AI9" s="99"/>
      <c r="AJ9" s="99"/>
      <c r="AK9" s="100"/>
    </row>
    <row r="10" spans="1:37" ht="15" customHeight="1">
      <c r="A10" s="92" t="s">
        <v>21</v>
      </c>
      <c r="B10" s="92"/>
      <c r="C10" s="92"/>
      <c r="D10" s="92"/>
      <c r="E10" s="92"/>
      <c r="F10" s="9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90" t="s">
        <v>5</v>
      </c>
      <c r="AC10" s="90"/>
      <c r="AD10" s="90"/>
      <c r="AE10" s="90"/>
      <c r="AF10" s="36"/>
      <c r="AG10" s="95" t="s">
        <v>65</v>
      </c>
      <c r="AH10" s="96"/>
      <c r="AI10" s="96"/>
      <c r="AJ10" s="96"/>
      <c r="AK10" s="97"/>
    </row>
    <row r="11" spans="1:37" ht="12" customHeight="1">
      <c r="A11" s="92" t="s">
        <v>23</v>
      </c>
      <c r="B11" s="92"/>
      <c r="C11" s="92"/>
      <c r="D11" s="92"/>
      <c r="E11" s="92"/>
      <c r="F11" s="92"/>
      <c r="G11" s="96" t="s">
        <v>68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0" t="s">
        <v>62</v>
      </c>
      <c r="AC11" s="90"/>
      <c r="AD11" s="90"/>
      <c r="AE11" s="90"/>
      <c r="AF11" s="36"/>
      <c r="AG11" s="95" t="s">
        <v>66</v>
      </c>
      <c r="AH11" s="96"/>
      <c r="AI11" s="96"/>
      <c r="AJ11" s="96"/>
      <c r="AK11" s="97"/>
    </row>
    <row r="12" spans="1:37" ht="12">
      <c r="A12" s="101" t="s">
        <v>24</v>
      </c>
      <c r="B12" s="101"/>
      <c r="C12" s="101"/>
      <c r="D12" s="101"/>
      <c r="E12" s="101"/>
      <c r="F12" s="10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90"/>
      <c r="AC12" s="90"/>
      <c r="AD12" s="90"/>
      <c r="AE12" s="90"/>
      <c r="AF12" s="36"/>
      <c r="AG12" s="95"/>
      <c r="AH12" s="96"/>
      <c r="AI12" s="96"/>
      <c r="AJ12" s="96"/>
      <c r="AK12" s="97"/>
    </row>
    <row r="13" spans="1:37" ht="12.75" customHeight="1" thickBot="1">
      <c r="A13" s="92" t="s">
        <v>6</v>
      </c>
      <c r="B13" s="92"/>
      <c r="C13" s="92"/>
      <c r="D13" s="92"/>
      <c r="E13" s="92"/>
      <c r="F13" s="9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90" t="s">
        <v>7</v>
      </c>
      <c r="AC13" s="90"/>
      <c r="AD13" s="90"/>
      <c r="AE13" s="90"/>
      <c r="AF13" s="36"/>
      <c r="AG13" s="102" t="s">
        <v>8</v>
      </c>
      <c r="AH13" s="103"/>
      <c r="AI13" s="103"/>
      <c r="AJ13" s="103"/>
      <c r="AK13" s="104"/>
    </row>
    <row r="14" spans="1:37" ht="24" customHeight="1">
      <c r="A14" s="133" t="s">
        <v>25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1:37" s="5" customFormat="1" ht="35.25" customHeight="1">
      <c r="A15" s="123" t="s">
        <v>9</v>
      </c>
      <c r="B15" s="69"/>
      <c r="C15" s="69"/>
      <c r="D15" s="69"/>
      <c r="E15" s="69"/>
      <c r="F15" s="69"/>
      <c r="G15" s="69"/>
      <c r="H15" s="69" t="s">
        <v>26</v>
      </c>
      <c r="I15" s="69"/>
      <c r="J15" s="69" t="s">
        <v>27</v>
      </c>
      <c r="K15" s="69"/>
      <c r="L15" s="69"/>
      <c r="M15" s="69"/>
      <c r="N15" s="69"/>
      <c r="O15" s="69"/>
      <c r="P15" s="69"/>
      <c r="Q15" s="69" t="s">
        <v>28</v>
      </c>
      <c r="R15" s="69"/>
      <c r="S15" s="69"/>
      <c r="T15" s="69"/>
      <c r="U15" s="69"/>
      <c r="V15" s="69"/>
      <c r="W15" s="69"/>
      <c r="X15" s="69" t="s">
        <v>10</v>
      </c>
      <c r="Y15" s="69"/>
      <c r="Z15" s="69"/>
      <c r="AA15" s="69"/>
      <c r="AB15" s="69"/>
      <c r="AC15" s="69"/>
      <c r="AD15" s="134"/>
      <c r="AE15" s="69" t="s">
        <v>672</v>
      </c>
      <c r="AF15" s="69"/>
      <c r="AG15" s="69"/>
      <c r="AH15" s="69"/>
      <c r="AI15" s="69"/>
      <c r="AJ15" s="69"/>
      <c r="AK15" s="134"/>
    </row>
    <row r="16" spans="1:37" ht="12.75" thickBot="1">
      <c r="A16" s="123" t="s">
        <v>11</v>
      </c>
      <c r="B16" s="69"/>
      <c r="C16" s="69"/>
      <c r="D16" s="69"/>
      <c r="E16" s="69"/>
      <c r="F16" s="69"/>
      <c r="G16" s="69"/>
      <c r="H16" s="86" t="s">
        <v>12</v>
      </c>
      <c r="I16" s="86"/>
      <c r="J16" s="110" t="s">
        <v>13</v>
      </c>
      <c r="K16" s="110"/>
      <c r="L16" s="110"/>
      <c r="M16" s="110"/>
      <c r="N16" s="110"/>
      <c r="O16" s="110"/>
      <c r="P16" s="110"/>
      <c r="Q16" s="110" t="s">
        <v>14</v>
      </c>
      <c r="R16" s="110"/>
      <c r="S16" s="110"/>
      <c r="T16" s="110"/>
      <c r="U16" s="110"/>
      <c r="V16" s="110"/>
      <c r="W16" s="110"/>
      <c r="X16" s="110" t="s">
        <v>15</v>
      </c>
      <c r="Y16" s="110"/>
      <c r="Z16" s="110"/>
      <c r="AA16" s="110"/>
      <c r="AB16" s="110"/>
      <c r="AC16" s="110"/>
      <c r="AD16" s="111"/>
      <c r="AE16" s="110" t="s">
        <v>16</v>
      </c>
      <c r="AF16" s="110"/>
      <c r="AG16" s="110"/>
      <c r="AH16" s="110"/>
      <c r="AI16" s="110"/>
      <c r="AJ16" s="110"/>
      <c r="AK16" s="111"/>
    </row>
    <row r="17" spans="1:37" ht="12.75" customHeight="1">
      <c r="A17" s="124" t="s">
        <v>17</v>
      </c>
      <c r="B17" s="125"/>
      <c r="C17" s="125"/>
      <c r="D17" s="125"/>
      <c r="E17" s="125"/>
      <c r="F17" s="125"/>
      <c r="G17" s="126"/>
      <c r="H17" s="87" t="s">
        <v>18</v>
      </c>
      <c r="I17" s="88"/>
      <c r="J17" s="112" t="s">
        <v>19</v>
      </c>
      <c r="K17" s="112"/>
      <c r="L17" s="112"/>
      <c r="M17" s="112"/>
      <c r="N17" s="112"/>
      <c r="O17" s="112"/>
      <c r="P17" s="112"/>
      <c r="Q17" s="113">
        <v>547040080.28</v>
      </c>
      <c r="R17" s="113"/>
      <c r="S17" s="113"/>
      <c r="T17" s="113"/>
      <c r="U17" s="113"/>
      <c r="V17" s="113"/>
      <c r="W17" s="113"/>
      <c r="X17" s="113">
        <v>537879718.55</v>
      </c>
      <c r="Y17" s="113"/>
      <c r="Z17" s="113"/>
      <c r="AA17" s="113"/>
      <c r="AB17" s="113"/>
      <c r="AC17" s="113"/>
      <c r="AD17" s="114"/>
      <c r="AE17" s="113">
        <f>Q17-X17</f>
        <v>9160361.73000002</v>
      </c>
      <c r="AF17" s="113"/>
      <c r="AG17" s="113"/>
      <c r="AH17" s="113"/>
      <c r="AI17" s="113"/>
      <c r="AJ17" s="113"/>
      <c r="AK17" s="114"/>
    </row>
    <row r="18" spans="1:37" ht="12">
      <c r="A18" s="127" t="s">
        <v>20</v>
      </c>
      <c r="B18" s="128"/>
      <c r="C18" s="128"/>
      <c r="D18" s="128"/>
      <c r="E18" s="128"/>
      <c r="F18" s="128"/>
      <c r="G18" s="129"/>
      <c r="H18" s="93"/>
      <c r="I18" s="86"/>
      <c r="J18" s="110"/>
      <c r="K18" s="110"/>
      <c r="L18" s="110"/>
      <c r="M18" s="110"/>
      <c r="N18" s="110"/>
      <c r="O18" s="110"/>
      <c r="P18" s="110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6"/>
      <c r="AE18" s="115"/>
      <c r="AF18" s="115"/>
      <c r="AG18" s="115"/>
      <c r="AH18" s="115"/>
      <c r="AI18" s="115"/>
      <c r="AJ18" s="115"/>
      <c r="AK18" s="116"/>
    </row>
    <row r="19" spans="1:37" ht="1.5" customHeight="1">
      <c r="A19" s="130"/>
      <c r="B19" s="131"/>
      <c r="C19" s="131"/>
      <c r="D19" s="131"/>
      <c r="E19" s="131"/>
      <c r="F19" s="131"/>
      <c r="G19" s="132"/>
      <c r="H19" s="98"/>
      <c r="I19" s="99"/>
      <c r="J19" s="119"/>
      <c r="K19" s="119"/>
      <c r="L19" s="119"/>
      <c r="M19" s="119"/>
      <c r="N19" s="119"/>
      <c r="O19" s="119"/>
      <c r="P19" s="119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6"/>
      <c r="AE19" s="105"/>
      <c r="AF19" s="105"/>
      <c r="AG19" s="105"/>
      <c r="AH19" s="105"/>
      <c r="AI19" s="105"/>
      <c r="AJ19" s="105"/>
      <c r="AK19" s="106"/>
    </row>
    <row r="20" spans="1:37" ht="25.5" customHeight="1">
      <c r="A20" s="81" t="s">
        <v>95</v>
      </c>
      <c r="B20" s="81"/>
      <c r="C20" s="81"/>
      <c r="D20" s="81"/>
      <c r="E20" s="81"/>
      <c r="F20" s="81"/>
      <c r="G20" s="82"/>
      <c r="H20" s="68" t="s">
        <v>18</v>
      </c>
      <c r="I20" s="69"/>
      <c r="J20" s="107" t="s">
        <v>69</v>
      </c>
      <c r="K20" s="108"/>
      <c r="L20" s="108"/>
      <c r="M20" s="108"/>
      <c r="N20" s="108"/>
      <c r="O20" s="108"/>
      <c r="P20" s="109"/>
      <c r="Q20" s="71">
        <v>281243391</v>
      </c>
      <c r="R20" s="71"/>
      <c r="S20" s="71"/>
      <c r="T20" s="71"/>
      <c r="U20" s="71"/>
      <c r="V20" s="71"/>
      <c r="W20" s="71"/>
      <c r="X20" s="71">
        <v>274994506.61</v>
      </c>
      <c r="Y20" s="71"/>
      <c r="Z20" s="71"/>
      <c r="AA20" s="71"/>
      <c r="AB20" s="71"/>
      <c r="AC20" s="71"/>
      <c r="AD20" s="72"/>
      <c r="AE20" s="71">
        <f>Q20-X20</f>
        <v>6248884.389999986</v>
      </c>
      <c r="AF20" s="71"/>
      <c r="AG20" s="71"/>
      <c r="AH20" s="71"/>
      <c r="AI20" s="71"/>
      <c r="AJ20" s="71"/>
      <c r="AK20" s="72"/>
    </row>
    <row r="21" spans="1:37" ht="13.5" customHeight="1">
      <c r="A21" s="81" t="s">
        <v>96</v>
      </c>
      <c r="B21" s="81"/>
      <c r="C21" s="81"/>
      <c r="D21" s="81"/>
      <c r="E21" s="81"/>
      <c r="F21" s="81"/>
      <c r="G21" s="82"/>
      <c r="H21" s="68" t="s">
        <v>18</v>
      </c>
      <c r="I21" s="69"/>
      <c r="J21" s="78" t="s">
        <v>70</v>
      </c>
      <c r="K21" s="79"/>
      <c r="L21" s="79"/>
      <c r="M21" s="79"/>
      <c r="N21" s="79"/>
      <c r="O21" s="79"/>
      <c r="P21" s="80"/>
      <c r="Q21" s="73">
        <v>251387682</v>
      </c>
      <c r="R21" s="74"/>
      <c r="S21" s="74"/>
      <c r="T21" s="74"/>
      <c r="U21" s="74"/>
      <c r="V21" s="74"/>
      <c r="W21" s="139"/>
      <c r="X21" s="73">
        <v>243611474.86</v>
      </c>
      <c r="Y21" s="74"/>
      <c r="Z21" s="74"/>
      <c r="AA21" s="74"/>
      <c r="AB21" s="74"/>
      <c r="AC21" s="74"/>
      <c r="AD21" s="75"/>
      <c r="AE21" s="71">
        <f aca="true" t="shared" si="0" ref="AE21:AE84">Q21-X21</f>
        <v>7776207.139999986</v>
      </c>
      <c r="AF21" s="71"/>
      <c r="AG21" s="71"/>
      <c r="AH21" s="71"/>
      <c r="AI21" s="71"/>
      <c r="AJ21" s="71"/>
      <c r="AK21" s="72"/>
    </row>
    <row r="22" spans="1:37" ht="15" customHeight="1">
      <c r="A22" s="76" t="s">
        <v>97</v>
      </c>
      <c r="B22" s="76"/>
      <c r="C22" s="76"/>
      <c r="D22" s="76"/>
      <c r="E22" s="76"/>
      <c r="F22" s="76"/>
      <c r="G22" s="77"/>
      <c r="H22" s="68" t="s">
        <v>18</v>
      </c>
      <c r="I22" s="69"/>
      <c r="J22" s="78" t="s">
        <v>71</v>
      </c>
      <c r="K22" s="79"/>
      <c r="L22" s="79"/>
      <c r="M22" s="79"/>
      <c r="N22" s="79"/>
      <c r="O22" s="79"/>
      <c r="P22" s="80"/>
      <c r="Q22" s="73">
        <v>251387682</v>
      </c>
      <c r="R22" s="74"/>
      <c r="S22" s="74"/>
      <c r="T22" s="74"/>
      <c r="U22" s="74"/>
      <c r="V22" s="74"/>
      <c r="W22" s="139"/>
      <c r="X22" s="73">
        <v>243611474.86</v>
      </c>
      <c r="Y22" s="74"/>
      <c r="Z22" s="74"/>
      <c r="AA22" s="74"/>
      <c r="AB22" s="74"/>
      <c r="AC22" s="74"/>
      <c r="AD22" s="75"/>
      <c r="AE22" s="71">
        <f t="shared" si="0"/>
        <v>7776207.139999986</v>
      </c>
      <c r="AF22" s="71"/>
      <c r="AG22" s="71"/>
      <c r="AH22" s="71"/>
      <c r="AI22" s="71"/>
      <c r="AJ22" s="71"/>
      <c r="AK22" s="72"/>
    </row>
    <row r="23" spans="1:37" ht="85.5" customHeight="1">
      <c r="A23" s="76" t="s">
        <v>98</v>
      </c>
      <c r="B23" s="76"/>
      <c r="C23" s="76"/>
      <c r="D23" s="76"/>
      <c r="E23" s="76"/>
      <c r="F23" s="76"/>
      <c r="G23" s="77"/>
      <c r="H23" s="68" t="s">
        <v>18</v>
      </c>
      <c r="I23" s="69"/>
      <c r="J23" s="78" t="s">
        <v>72</v>
      </c>
      <c r="K23" s="79"/>
      <c r="L23" s="79"/>
      <c r="M23" s="79"/>
      <c r="N23" s="79"/>
      <c r="O23" s="79"/>
      <c r="P23" s="80"/>
      <c r="Q23" s="73">
        <v>251367755</v>
      </c>
      <c r="R23" s="74"/>
      <c r="S23" s="74"/>
      <c r="T23" s="74"/>
      <c r="U23" s="74"/>
      <c r="V23" s="74"/>
      <c r="W23" s="139"/>
      <c r="X23" s="73">
        <v>243572167.81</v>
      </c>
      <c r="Y23" s="74"/>
      <c r="Z23" s="74"/>
      <c r="AA23" s="74"/>
      <c r="AB23" s="74"/>
      <c r="AC23" s="74"/>
      <c r="AD23" s="75"/>
      <c r="AE23" s="71">
        <f t="shared" si="0"/>
        <v>7795587.189999998</v>
      </c>
      <c r="AF23" s="71"/>
      <c r="AG23" s="71"/>
      <c r="AH23" s="71"/>
      <c r="AI23" s="71"/>
      <c r="AJ23" s="71"/>
      <c r="AK23" s="72"/>
    </row>
    <row r="24" spans="1:37" ht="132" customHeight="1">
      <c r="A24" s="76" t="s">
        <v>99</v>
      </c>
      <c r="B24" s="76"/>
      <c r="C24" s="76"/>
      <c r="D24" s="76"/>
      <c r="E24" s="76"/>
      <c r="F24" s="76"/>
      <c r="G24" s="77"/>
      <c r="H24" s="68" t="s">
        <v>18</v>
      </c>
      <c r="I24" s="69"/>
      <c r="J24" s="78" t="s">
        <v>73</v>
      </c>
      <c r="K24" s="79"/>
      <c r="L24" s="79"/>
      <c r="M24" s="79"/>
      <c r="N24" s="79"/>
      <c r="O24" s="79"/>
      <c r="P24" s="80"/>
      <c r="Q24" s="73">
        <v>0</v>
      </c>
      <c r="R24" s="74"/>
      <c r="S24" s="74"/>
      <c r="T24" s="74"/>
      <c r="U24" s="74"/>
      <c r="V24" s="74"/>
      <c r="W24" s="139"/>
      <c r="X24" s="73">
        <v>171.25</v>
      </c>
      <c r="Y24" s="74"/>
      <c r="Z24" s="74"/>
      <c r="AA24" s="74"/>
      <c r="AB24" s="74"/>
      <c r="AC24" s="74"/>
      <c r="AD24" s="75"/>
      <c r="AE24" s="71">
        <f t="shared" si="0"/>
        <v>-171.25</v>
      </c>
      <c r="AF24" s="71"/>
      <c r="AG24" s="71"/>
      <c r="AH24" s="71"/>
      <c r="AI24" s="71"/>
      <c r="AJ24" s="71"/>
      <c r="AK24" s="72"/>
    </row>
    <row r="25" spans="1:37" ht="48.75" customHeight="1">
      <c r="A25" s="65" t="s">
        <v>100</v>
      </c>
      <c r="B25" s="66"/>
      <c r="C25" s="66"/>
      <c r="D25" s="66"/>
      <c r="E25" s="66"/>
      <c r="F25" s="66"/>
      <c r="G25" s="67"/>
      <c r="H25" s="68" t="s">
        <v>18</v>
      </c>
      <c r="I25" s="69"/>
      <c r="J25" s="70" t="s">
        <v>74</v>
      </c>
      <c r="K25" s="70"/>
      <c r="L25" s="70"/>
      <c r="M25" s="70"/>
      <c r="N25" s="70"/>
      <c r="O25" s="70"/>
      <c r="P25" s="70"/>
      <c r="Q25" s="71">
        <v>0</v>
      </c>
      <c r="R25" s="71"/>
      <c r="S25" s="71"/>
      <c r="T25" s="71"/>
      <c r="U25" s="71"/>
      <c r="V25" s="71"/>
      <c r="W25" s="71"/>
      <c r="X25" s="71">
        <v>33290.8</v>
      </c>
      <c r="Y25" s="71"/>
      <c r="Z25" s="71"/>
      <c r="AA25" s="71"/>
      <c r="AB25" s="71"/>
      <c r="AC25" s="71"/>
      <c r="AD25" s="72"/>
      <c r="AE25" s="71">
        <f t="shared" si="0"/>
        <v>-33290.8</v>
      </c>
      <c r="AF25" s="71"/>
      <c r="AG25" s="71"/>
      <c r="AH25" s="71"/>
      <c r="AI25" s="71"/>
      <c r="AJ25" s="71"/>
      <c r="AK25" s="72"/>
    </row>
    <row r="26" spans="1:37" ht="97.5" customHeight="1">
      <c r="A26" s="65" t="s">
        <v>101</v>
      </c>
      <c r="B26" s="66"/>
      <c r="C26" s="66"/>
      <c r="D26" s="66"/>
      <c r="E26" s="66"/>
      <c r="F26" s="66"/>
      <c r="G26" s="67"/>
      <c r="H26" s="68" t="s">
        <v>18</v>
      </c>
      <c r="I26" s="69"/>
      <c r="J26" s="70" t="s">
        <v>75</v>
      </c>
      <c r="K26" s="70"/>
      <c r="L26" s="70"/>
      <c r="M26" s="70"/>
      <c r="N26" s="70"/>
      <c r="O26" s="70"/>
      <c r="P26" s="70"/>
      <c r="Q26" s="71">
        <v>19927</v>
      </c>
      <c r="R26" s="71"/>
      <c r="S26" s="71"/>
      <c r="T26" s="71"/>
      <c r="U26" s="71"/>
      <c r="V26" s="71"/>
      <c r="W26" s="71"/>
      <c r="X26" s="71">
        <v>5845</v>
      </c>
      <c r="Y26" s="71"/>
      <c r="Z26" s="71"/>
      <c r="AA26" s="71"/>
      <c r="AB26" s="71"/>
      <c r="AC26" s="71"/>
      <c r="AD26" s="72"/>
      <c r="AE26" s="71">
        <f t="shared" si="0"/>
        <v>14082</v>
      </c>
      <c r="AF26" s="71"/>
      <c r="AG26" s="71"/>
      <c r="AH26" s="71"/>
      <c r="AI26" s="71"/>
      <c r="AJ26" s="71"/>
      <c r="AK26" s="72"/>
    </row>
    <row r="27" spans="1:37" ht="51" customHeight="1">
      <c r="A27" s="65" t="s">
        <v>102</v>
      </c>
      <c r="B27" s="66"/>
      <c r="C27" s="66"/>
      <c r="D27" s="66"/>
      <c r="E27" s="66"/>
      <c r="F27" s="66"/>
      <c r="G27" s="67"/>
      <c r="H27" s="68" t="s">
        <v>18</v>
      </c>
      <c r="I27" s="69"/>
      <c r="J27" s="70" t="s">
        <v>76</v>
      </c>
      <c r="K27" s="70"/>
      <c r="L27" s="70"/>
      <c r="M27" s="70"/>
      <c r="N27" s="70"/>
      <c r="O27" s="70"/>
      <c r="P27" s="70"/>
      <c r="Q27" s="71">
        <v>17755100</v>
      </c>
      <c r="R27" s="71"/>
      <c r="S27" s="71"/>
      <c r="T27" s="71"/>
      <c r="U27" s="71"/>
      <c r="V27" s="71"/>
      <c r="W27" s="71"/>
      <c r="X27" s="71">
        <v>19181104.89</v>
      </c>
      <c r="Y27" s="71"/>
      <c r="Z27" s="71"/>
      <c r="AA27" s="71"/>
      <c r="AB27" s="71"/>
      <c r="AC27" s="71"/>
      <c r="AD27" s="72"/>
      <c r="AE27" s="71">
        <f t="shared" si="0"/>
        <v>-1426004.8900000006</v>
      </c>
      <c r="AF27" s="71"/>
      <c r="AG27" s="71"/>
      <c r="AH27" s="71"/>
      <c r="AI27" s="71"/>
      <c r="AJ27" s="71"/>
      <c r="AK27" s="72"/>
    </row>
    <row r="28" spans="1:37" ht="39" customHeight="1">
      <c r="A28" s="65" t="s">
        <v>103</v>
      </c>
      <c r="B28" s="66"/>
      <c r="C28" s="66"/>
      <c r="D28" s="66"/>
      <c r="E28" s="66"/>
      <c r="F28" s="66"/>
      <c r="G28" s="67"/>
      <c r="H28" s="68" t="s">
        <v>18</v>
      </c>
      <c r="I28" s="69"/>
      <c r="J28" s="70" t="s">
        <v>77</v>
      </c>
      <c r="K28" s="70"/>
      <c r="L28" s="70"/>
      <c r="M28" s="70"/>
      <c r="N28" s="70"/>
      <c r="O28" s="70"/>
      <c r="P28" s="70"/>
      <c r="Q28" s="71">
        <v>17755100</v>
      </c>
      <c r="R28" s="71"/>
      <c r="S28" s="71"/>
      <c r="T28" s="71"/>
      <c r="U28" s="71"/>
      <c r="V28" s="71"/>
      <c r="W28" s="71"/>
      <c r="X28" s="71">
        <v>19181104.89</v>
      </c>
      <c r="Y28" s="71"/>
      <c r="Z28" s="71"/>
      <c r="AA28" s="71"/>
      <c r="AB28" s="71"/>
      <c r="AC28" s="71"/>
      <c r="AD28" s="72"/>
      <c r="AE28" s="71">
        <f t="shared" si="0"/>
        <v>-1426004.8900000006</v>
      </c>
      <c r="AF28" s="71"/>
      <c r="AG28" s="71"/>
      <c r="AH28" s="71"/>
      <c r="AI28" s="71"/>
      <c r="AJ28" s="71"/>
      <c r="AK28" s="72"/>
    </row>
    <row r="29" spans="1:37" ht="85.5" customHeight="1">
      <c r="A29" s="65" t="s">
        <v>104</v>
      </c>
      <c r="B29" s="66"/>
      <c r="C29" s="66"/>
      <c r="D29" s="66"/>
      <c r="E29" s="66"/>
      <c r="F29" s="66"/>
      <c r="G29" s="67"/>
      <c r="H29" s="68" t="s">
        <v>18</v>
      </c>
      <c r="I29" s="69"/>
      <c r="J29" s="70" t="s">
        <v>78</v>
      </c>
      <c r="K29" s="70"/>
      <c r="L29" s="70"/>
      <c r="M29" s="70"/>
      <c r="N29" s="70"/>
      <c r="O29" s="70"/>
      <c r="P29" s="70"/>
      <c r="Q29" s="71">
        <v>4930100</v>
      </c>
      <c r="R29" s="71"/>
      <c r="S29" s="71"/>
      <c r="T29" s="71"/>
      <c r="U29" s="71"/>
      <c r="V29" s="71"/>
      <c r="W29" s="71"/>
      <c r="X29" s="71">
        <v>8546435.2</v>
      </c>
      <c r="Y29" s="71"/>
      <c r="Z29" s="71"/>
      <c r="AA29" s="71"/>
      <c r="AB29" s="71"/>
      <c r="AC29" s="71"/>
      <c r="AD29" s="72"/>
      <c r="AE29" s="71">
        <f t="shared" si="0"/>
        <v>-3616335.1999999993</v>
      </c>
      <c r="AF29" s="71"/>
      <c r="AG29" s="71"/>
      <c r="AH29" s="71"/>
      <c r="AI29" s="71"/>
      <c r="AJ29" s="71"/>
      <c r="AK29" s="72"/>
    </row>
    <row r="30" spans="1:37" ht="114" customHeight="1">
      <c r="A30" s="65" t="s">
        <v>105</v>
      </c>
      <c r="B30" s="66"/>
      <c r="C30" s="66"/>
      <c r="D30" s="66"/>
      <c r="E30" s="66"/>
      <c r="F30" s="66"/>
      <c r="G30" s="67"/>
      <c r="H30" s="68" t="s">
        <v>18</v>
      </c>
      <c r="I30" s="69"/>
      <c r="J30" s="70" t="s">
        <v>79</v>
      </c>
      <c r="K30" s="70"/>
      <c r="L30" s="70"/>
      <c r="M30" s="70"/>
      <c r="N30" s="70"/>
      <c r="O30" s="70"/>
      <c r="P30" s="70"/>
      <c r="Q30" s="71">
        <v>71250</v>
      </c>
      <c r="R30" s="71"/>
      <c r="S30" s="71"/>
      <c r="T30" s="71"/>
      <c r="U30" s="71"/>
      <c r="V30" s="71"/>
      <c r="W30" s="71"/>
      <c r="X30" s="71">
        <v>82307.83</v>
      </c>
      <c r="Y30" s="71"/>
      <c r="Z30" s="71"/>
      <c r="AA30" s="71"/>
      <c r="AB30" s="71"/>
      <c r="AC30" s="71"/>
      <c r="AD30" s="72"/>
      <c r="AE30" s="71">
        <f t="shared" si="0"/>
        <v>-11057.830000000002</v>
      </c>
      <c r="AF30" s="71"/>
      <c r="AG30" s="71"/>
      <c r="AH30" s="71"/>
      <c r="AI30" s="71"/>
      <c r="AJ30" s="71"/>
      <c r="AK30" s="72"/>
    </row>
    <row r="31" spans="1:37" ht="96" customHeight="1">
      <c r="A31" s="65" t="s">
        <v>106</v>
      </c>
      <c r="B31" s="66"/>
      <c r="C31" s="66"/>
      <c r="D31" s="66"/>
      <c r="E31" s="66"/>
      <c r="F31" s="66"/>
      <c r="G31" s="67"/>
      <c r="H31" s="68" t="s">
        <v>18</v>
      </c>
      <c r="I31" s="69"/>
      <c r="J31" s="70" t="s">
        <v>80</v>
      </c>
      <c r="K31" s="70"/>
      <c r="L31" s="70"/>
      <c r="M31" s="70"/>
      <c r="N31" s="70"/>
      <c r="O31" s="70"/>
      <c r="P31" s="70"/>
      <c r="Q31" s="71">
        <v>10865525</v>
      </c>
      <c r="R31" s="71"/>
      <c r="S31" s="71"/>
      <c r="T31" s="71"/>
      <c r="U31" s="71"/>
      <c r="V31" s="71"/>
      <c r="W31" s="71"/>
      <c r="X31" s="71">
        <v>12467248.17</v>
      </c>
      <c r="Y31" s="71"/>
      <c r="Z31" s="71"/>
      <c r="AA31" s="71"/>
      <c r="AB31" s="71"/>
      <c r="AC31" s="71"/>
      <c r="AD31" s="72"/>
      <c r="AE31" s="71">
        <f t="shared" si="0"/>
        <v>-1601723.17</v>
      </c>
      <c r="AF31" s="71"/>
      <c r="AG31" s="71"/>
      <c r="AH31" s="71"/>
      <c r="AI31" s="71"/>
      <c r="AJ31" s="71"/>
      <c r="AK31" s="72"/>
    </row>
    <row r="32" spans="1:37" ht="97.5" customHeight="1">
      <c r="A32" s="65" t="s">
        <v>107</v>
      </c>
      <c r="B32" s="66"/>
      <c r="C32" s="66"/>
      <c r="D32" s="66"/>
      <c r="E32" s="66"/>
      <c r="F32" s="66"/>
      <c r="G32" s="67"/>
      <c r="H32" s="68" t="s">
        <v>18</v>
      </c>
      <c r="I32" s="69"/>
      <c r="J32" s="70" t="s">
        <v>81</v>
      </c>
      <c r="K32" s="70"/>
      <c r="L32" s="70"/>
      <c r="M32" s="70"/>
      <c r="N32" s="70"/>
      <c r="O32" s="70"/>
      <c r="P32" s="70"/>
      <c r="Q32" s="71">
        <v>1888225</v>
      </c>
      <c r="R32" s="71"/>
      <c r="S32" s="71"/>
      <c r="T32" s="71"/>
      <c r="U32" s="71"/>
      <c r="V32" s="71"/>
      <c r="W32" s="71"/>
      <c r="X32" s="71">
        <v>-1914886.31</v>
      </c>
      <c r="Y32" s="71"/>
      <c r="Z32" s="71"/>
      <c r="AA32" s="71"/>
      <c r="AB32" s="71"/>
      <c r="AC32" s="71"/>
      <c r="AD32" s="72"/>
      <c r="AE32" s="71">
        <f t="shared" si="0"/>
        <v>3803111.31</v>
      </c>
      <c r="AF32" s="71"/>
      <c r="AG32" s="71"/>
      <c r="AH32" s="71"/>
      <c r="AI32" s="71"/>
      <c r="AJ32" s="71"/>
      <c r="AK32" s="72"/>
    </row>
    <row r="33" spans="1:37" ht="12" customHeight="1">
      <c r="A33" s="65" t="s">
        <v>108</v>
      </c>
      <c r="B33" s="66"/>
      <c r="C33" s="66"/>
      <c r="D33" s="66"/>
      <c r="E33" s="66"/>
      <c r="F33" s="66"/>
      <c r="G33" s="67"/>
      <c r="H33" s="68" t="s">
        <v>18</v>
      </c>
      <c r="I33" s="69"/>
      <c r="J33" s="70" t="s">
        <v>82</v>
      </c>
      <c r="K33" s="70"/>
      <c r="L33" s="70"/>
      <c r="M33" s="70"/>
      <c r="N33" s="70"/>
      <c r="O33" s="70"/>
      <c r="P33" s="70"/>
      <c r="Q33" s="71">
        <v>3041000</v>
      </c>
      <c r="R33" s="71"/>
      <c r="S33" s="71"/>
      <c r="T33" s="71"/>
      <c r="U33" s="71"/>
      <c r="V33" s="71"/>
      <c r="W33" s="71"/>
      <c r="X33" s="71">
        <v>2982992.99</v>
      </c>
      <c r="Y33" s="71"/>
      <c r="Z33" s="71"/>
      <c r="AA33" s="71"/>
      <c r="AB33" s="71"/>
      <c r="AC33" s="71"/>
      <c r="AD33" s="72"/>
      <c r="AE33" s="71">
        <f t="shared" si="0"/>
        <v>58007.00999999978</v>
      </c>
      <c r="AF33" s="71"/>
      <c r="AG33" s="71"/>
      <c r="AH33" s="71"/>
      <c r="AI33" s="71"/>
      <c r="AJ33" s="71"/>
      <c r="AK33" s="72"/>
    </row>
    <row r="34" spans="1:37" ht="27" customHeight="1">
      <c r="A34" s="65" t="s">
        <v>109</v>
      </c>
      <c r="B34" s="66"/>
      <c r="C34" s="66"/>
      <c r="D34" s="66"/>
      <c r="E34" s="66"/>
      <c r="F34" s="66"/>
      <c r="G34" s="67"/>
      <c r="H34" s="68" t="s">
        <v>18</v>
      </c>
      <c r="I34" s="69"/>
      <c r="J34" s="70" t="s">
        <v>83</v>
      </c>
      <c r="K34" s="70"/>
      <c r="L34" s="70"/>
      <c r="M34" s="70"/>
      <c r="N34" s="70"/>
      <c r="O34" s="70"/>
      <c r="P34" s="70"/>
      <c r="Q34" s="71">
        <v>1795000</v>
      </c>
      <c r="R34" s="71"/>
      <c r="S34" s="71"/>
      <c r="T34" s="71"/>
      <c r="U34" s="71"/>
      <c r="V34" s="71"/>
      <c r="W34" s="71"/>
      <c r="X34" s="71">
        <v>1710036.1</v>
      </c>
      <c r="Y34" s="71"/>
      <c r="Z34" s="71"/>
      <c r="AA34" s="71"/>
      <c r="AB34" s="71"/>
      <c r="AC34" s="71"/>
      <c r="AD34" s="72"/>
      <c r="AE34" s="71">
        <f t="shared" si="0"/>
        <v>84963.8999999999</v>
      </c>
      <c r="AF34" s="71"/>
      <c r="AG34" s="71"/>
      <c r="AH34" s="71"/>
      <c r="AI34" s="71"/>
      <c r="AJ34" s="71"/>
      <c r="AK34" s="72"/>
    </row>
    <row r="35" spans="1:37" ht="38.25" customHeight="1">
      <c r="A35" s="65" t="s">
        <v>110</v>
      </c>
      <c r="B35" s="66"/>
      <c r="C35" s="66"/>
      <c r="D35" s="66"/>
      <c r="E35" s="66"/>
      <c r="F35" s="66"/>
      <c r="G35" s="67"/>
      <c r="H35" s="68" t="s">
        <v>18</v>
      </c>
      <c r="I35" s="69"/>
      <c r="J35" s="70" t="s">
        <v>84</v>
      </c>
      <c r="K35" s="70"/>
      <c r="L35" s="70"/>
      <c r="M35" s="70"/>
      <c r="N35" s="70"/>
      <c r="O35" s="70"/>
      <c r="P35" s="70"/>
      <c r="Q35" s="71">
        <v>1280000</v>
      </c>
      <c r="R35" s="71"/>
      <c r="S35" s="71"/>
      <c r="T35" s="71"/>
      <c r="U35" s="71"/>
      <c r="V35" s="71"/>
      <c r="W35" s="71"/>
      <c r="X35" s="71">
        <v>1220116</v>
      </c>
      <c r="Y35" s="71"/>
      <c r="Z35" s="71"/>
      <c r="AA35" s="71"/>
      <c r="AB35" s="71"/>
      <c r="AC35" s="71"/>
      <c r="AD35" s="72"/>
      <c r="AE35" s="71">
        <f t="shared" si="0"/>
        <v>59884</v>
      </c>
      <c r="AF35" s="71"/>
      <c r="AG35" s="71"/>
      <c r="AH35" s="71"/>
      <c r="AI35" s="71"/>
      <c r="AJ35" s="71"/>
      <c r="AK35" s="72"/>
    </row>
    <row r="36" spans="1:37" ht="37.5" customHeight="1">
      <c r="A36" s="65" t="s">
        <v>110</v>
      </c>
      <c r="B36" s="66"/>
      <c r="C36" s="66"/>
      <c r="D36" s="66"/>
      <c r="E36" s="66"/>
      <c r="F36" s="66"/>
      <c r="G36" s="67"/>
      <c r="H36" s="68" t="s">
        <v>18</v>
      </c>
      <c r="I36" s="69"/>
      <c r="J36" s="70" t="s">
        <v>85</v>
      </c>
      <c r="K36" s="70"/>
      <c r="L36" s="70"/>
      <c r="M36" s="70"/>
      <c r="N36" s="70"/>
      <c r="O36" s="70"/>
      <c r="P36" s="70"/>
      <c r="Q36" s="71">
        <v>1280000</v>
      </c>
      <c r="R36" s="71"/>
      <c r="S36" s="71"/>
      <c r="T36" s="71"/>
      <c r="U36" s="71"/>
      <c r="V36" s="71"/>
      <c r="W36" s="71"/>
      <c r="X36" s="71">
        <v>1220116</v>
      </c>
      <c r="Y36" s="71"/>
      <c r="Z36" s="71"/>
      <c r="AA36" s="71"/>
      <c r="AB36" s="71"/>
      <c r="AC36" s="71"/>
      <c r="AD36" s="72"/>
      <c r="AE36" s="71">
        <f t="shared" si="0"/>
        <v>59884</v>
      </c>
      <c r="AF36" s="71"/>
      <c r="AG36" s="71"/>
      <c r="AH36" s="71"/>
      <c r="AI36" s="71"/>
      <c r="AJ36" s="71"/>
      <c r="AK36" s="72"/>
    </row>
    <row r="37" spans="1:37" ht="48" customHeight="1">
      <c r="A37" s="65" t="s">
        <v>111</v>
      </c>
      <c r="B37" s="66"/>
      <c r="C37" s="66"/>
      <c r="D37" s="66"/>
      <c r="E37" s="66"/>
      <c r="F37" s="66"/>
      <c r="G37" s="67"/>
      <c r="H37" s="68" t="s">
        <v>18</v>
      </c>
      <c r="I37" s="69"/>
      <c r="J37" s="70" t="s">
        <v>86</v>
      </c>
      <c r="K37" s="70"/>
      <c r="L37" s="70"/>
      <c r="M37" s="70"/>
      <c r="N37" s="70"/>
      <c r="O37" s="70"/>
      <c r="P37" s="70"/>
      <c r="Q37" s="71">
        <v>515000</v>
      </c>
      <c r="R37" s="71"/>
      <c r="S37" s="71"/>
      <c r="T37" s="71"/>
      <c r="U37" s="71"/>
      <c r="V37" s="71"/>
      <c r="W37" s="71"/>
      <c r="X37" s="71">
        <v>489920.1</v>
      </c>
      <c r="Y37" s="71"/>
      <c r="Z37" s="71"/>
      <c r="AA37" s="71"/>
      <c r="AB37" s="71"/>
      <c r="AC37" s="71"/>
      <c r="AD37" s="72"/>
      <c r="AE37" s="71">
        <f t="shared" si="0"/>
        <v>25079.900000000023</v>
      </c>
      <c r="AF37" s="71"/>
      <c r="AG37" s="71"/>
      <c r="AH37" s="71"/>
      <c r="AI37" s="71"/>
      <c r="AJ37" s="71"/>
      <c r="AK37" s="72"/>
    </row>
    <row r="38" spans="1:37" ht="84.75" customHeight="1">
      <c r="A38" s="65" t="s">
        <v>112</v>
      </c>
      <c r="B38" s="66"/>
      <c r="C38" s="66"/>
      <c r="D38" s="66"/>
      <c r="E38" s="66"/>
      <c r="F38" s="66"/>
      <c r="G38" s="67"/>
      <c r="H38" s="68" t="s">
        <v>18</v>
      </c>
      <c r="I38" s="69"/>
      <c r="J38" s="70" t="s">
        <v>87</v>
      </c>
      <c r="K38" s="70"/>
      <c r="L38" s="70"/>
      <c r="M38" s="70"/>
      <c r="N38" s="70"/>
      <c r="O38" s="70"/>
      <c r="P38" s="70"/>
      <c r="Q38" s="71">
        <v>515000</v>
      </c>
      <c r="R38" s="71"/>
      <c r="S38" s="71"/>
      <c r="T38" s="71"/>
      <c r="U38" s="71"/>
      <c r="V38" s="71"/>
      <c r="W38" s="71"/>
      <c r="X38" s="71">
        <v>489920.1</v>
      </c>
      <c r="Y38" s="71"/>
      <c r="Z38" s="71"/>
      <c r="AA38" s="71"/>
      <c r="AB38" s="71"/>
      <c r="AC38" s="71"/>
      <c r="AD38" s="72"/>
      <c r="AE38" s="71">
        <f t="shared" si="0"/>
        <v>25079.900000000023</v>
      </c>
      <c r="AF38" s="71"/>
      <c r="AG38" s="71"/>
      <c r="AH38" s="71"/>
      <c r="AI38" s="71"/>
      <c r="AJ38" s="71"/>
      <c r="AK38" s="72"/>
    </row>
    <row r="39" spans="1:37" ht="28.5" customHeight="1">
      <c r="A39" s="65" t="s">
        <v>113</v>
      </c>
      <c r="B39" s="66"/>
      <c r="C39" s="66"/>
      <c r="D39" s="66"/>
      <c r="E39" s="66"/>
      <c r="F39" s="66"/>
      <c r="G39" s="67"/>
      <c r="H39" s="68" t="s">
        <v>18</v>
      </c>
      <c r="I39" s="69"/>
      <c r="J39" s="70" t="s">
        <v>88</v>
      </c>
      <c r="K39" s="70"/>
      <c r="L39" s="70"/>
      <c r="M39" s="70"/>
      <c r="N39" s="70"/>
      <c r="O39" s="70"/>
      <c r="P39" s="70"/>
      <c r="Q39" s="71">
        <v>1190000</v>
      </c>
      <c r="R39" s="71"/>
      <c r="S39" s="71"/>
      <c r="T39" s="71"/>
      <c r="U39" s="71"/>
      <c r="V39" s="71"/>
      <c r="W39" s="71"/>
      <c r="X39" s="71">
        <v>1156837.99</v>
      </c>
      <c r="Y39" s="71"/>
      <c r="Z39" s="71"/>
      <c r="AA39" s="71"/>
      <c r="AB39" s="71"/>
      <c r="AC39" s="71"/>
      <c r="AD39" s="72"/>
      <c r="AE39" s="71">
        <f t="shared" si="0"/>
        <v>33162.01000000001</v>
      </c>
      <c r="AF39" s="71"/>
      <c r="AG39" s="71"/>
      <c r="AH39" s="71"/>
      <c r="AI39" s="71"/>
      <c r="AJ39" s="71"/>
      <c r="AK39" s="72"/>
    </row>
    <row r="40" spans="1:37" ht="25.5" customHeight="1">
      <c r="A40" s="65" t="s">
        <v>113</v>
      </c>
      <c r="B40" s="66"/>
      <c r="C40" s="66"/>
      <c r="D40" s="66"/>
      <c r="E40" s="66"/>
      <c r="F40" s="66"/>
      <c r="G40" s="67"/>
      <c r="H40" s="68" t="s">
        <v>18</v>
      </c>
      <c r="I40" s="69"/>
      <c r="J40" s="70" t="s">
        <v>89</v>
      </c>
      <c r="K40" s="70"/>
      <c r="L40" s="70"/>
      <c r="M40" s="70"/>
      <c r="N40" s="70"/>
      <c r="O40" s="70"/>
      <c r="P40" s="70"/>
      <c r="Q40" s="71">
        <v>1190000</v>
      </c>
      <c r="R40" s="71"/>
      <c r="S40" s="71"/>
      <c r="T40" s="71"/>
      <c r="U40" s="71"/>
      <c r="V40" s="71"/>
      <c r="W40" s="71"/>
      <c r="X40" s="71">
        <v>1156837.99</v>
      </c>
      <c r="Y40" s="71"/>
      <c r="Z40" s="71"/>
      <c r="AA40" s="71"/>
      <c r="AB40" s="71"/>
      <c r="AC40" s="71"/>
      <c r="AD40" s="72"/>
      <c r="AE40" s="71">
        <f t="shared" si="0"/>
        <v>33162.01000000001</v>
      </c>
      <c r="AF40" s="71"/>
      <c r="AG40" s="71"/>
      <c r="AH40" s="71"/>
      <c r="AI40" s="71"/>
      <c r="AJ40" s="71"/>
      <c r="AK40" s="72"/>
    </row>
    <row r="41" spans="1:37" ht="30" customHeight="1">
      <c r="A41" s="65" t="s">
        <v>114</v>
      </c>
      <c r="B41" s="66"/>
      <c r="C41" s="66"/>
      <c r="D41" s="66"/>
      <c r="E41" s="66"/>
      <c r="F41" s="66"/>
      <c r="G41" s="67"/>
      <c r="H41" s="68" t="s">
        <v>18</v>
      </c>
      <c r="I41" s="69"/>
      <c r="J41" s="70" t="s">
        <v>90</v>
      </c>
      <c r="K41" s="70"/>
      <c r="L41" s="70"/>
      <c r="M41" s="70"/>
      <c r="N41" s="70"/>
      <c r="O41" s="70"/>
      <c r="P41" s="70"/>
      <c r="Q41" s="71">
        <v>56000</v>
      </c>
      <c r="R41" s="71"/>
      <c r="S41" s="71"/>
      <c r="T41" s="71"/>
      <c r="U41" s="71"/>
      <c r="V41" s="71"/>
      <c r="W41" s="71"/>
      <c r="X41" s="71">
        <v>116118.9</v>
      </c>
      <c r="Y41" s="71"/>
      <c r="Z41" s="71"/>
      <c r="AA41" s="71"/>
      <c r="AB41" s="71"/>
      <c r="AC41" s="71"/>
      <c r="AD41" s="72"/>
      <c r="AE41" s="71">
        <f t="shared" si="0"/>
        <v>-60118.899999999994</v>
      </c>
      <c r="AF41" s="71"/>
      <c r="AG41" s="71"/>
      <c r="AH41" s="71"/>
      <c r="AI41" s="71"/>
      <c r="AJ41" s="71"/>
      <c r="AK41" s="72"/>
    </row>
    <row r="42" spans="1:37" ht="49.5" customHeight="1">
      <c r="A42" s="65" t="s">
        <v>115</v>
      </c>
      <c r="B42" s="66"/>
      <c r="C42" s="66"/>
      <c r="D42" s="66"/>
      <c r="E42" s="66"/>
      <c r="F42" s="66"/>
      <c r="G42" s="67"/>
      <c r="H42" s="68" t="s">
        <v>18</v>
      </c>
      <c r="I42" s="69"/>
      <c r="J42" s="70" t="s">
        <v>91</v>
      </c>
      <c r="K42" s="70"/>
      <c r="L42" s="70"/>
      <c r="M42" s="70"/>
      <c r="N42" s="70"/>
      <c r="O42" s="70"/>
      <c r="P42" s="70"/>
      <c r="Q42" s="71">
        <v>56000</v>
      </c>
      <c r="R42" s="71"/>
      <c r="S42" s="71"/>
      <c r="T42" s="71"/>
      <c r="U42" s="71"/>
      <c r="V42" s="71"/>
      <c r="W42" s="71"/>
      <c r="X42" s="71">
        <v>116118.9</v>
      </c>
      <c r="Y42" s="71"/>
      <c r="Z42" s="71"/>
      <c r="AA42" s="71"/>
      <c r="AB42" s="71"/>
      <c r="AC42" s="71"/>
      <c r="AD42" s="72"/>
      <c r="AE42" s="71">
        <f t="shared" si="0"/>
        <v>-60118.899999999994</v>
      </c>
      <c r="AF42" s="71"/>
      <c r="AG42" s="71"/>
      <c r="AH42" s="71"/>
      <c r="AI42" s="71"/>
      <c r="AJ42" s="71"/>
      <c r="AK42" s="72"/>
    </row>
    <row r="43" spans="1:37" ht="12" customHeight="1">
      <c r="A43" s="65" t="s">
        <v>116</v>
      </c>
      <c r="B43" s="66"/>
      <c r="C43" s="66"/>
      <c r="D43" s="66"/>
      <c r="E43" s="66"/>
      <c r="F43" s="66"/>
      <c r="G43" s="67"/>
      <c r="H43" s="68" t="s">
        <v>18</v>
      </c>
      <c r="I43" s="69"/>
      <c r="J43" s="70" t="s">
        <v>92</v>
      </c>
      <c r="K43" s="70"/>
      <c r="L43" s="70"/>
      <c r="M43" s="70"/>
      <c r="N43" s="70"/>
      <c r="O43" s="70"/>
      <c r="P43" s="70"/>
      <c r="Q43" s="71">
        <v>1116500</v>
      </c>
      <c r="R43" s="71"/>
      <c r="S43" s="71"/>
      <c r="T43" s="71"/>
      <c r="U43" s="71"/>
      <c r="V43" s="71"/>
      <c r="W43" s="71"/>
      <c r="X43" s="71">
        <v>1115159.89</v>
      </c>
      <c r="Y43" s="71"/>
      <c r="Z43" s="71"/>
      <c r="AA43" s="71"/>
      <c r="AB43" s="71"/>
      <c r="AC43" s="71"/>
      <c r="AD43" s="72"/>
      <c r="AE43" s="71">
        <f t="shared" si="0"/>
        <v>1340.1100000001024</v>
      </c>
      <c r="AF43" s="71"/>
      <c r="AG43" s="71"/>
      <c r="AH43" s="71"/>
      <c r="AI43" s="71"/>
      <c r="AJ43" s="71"/>
      <c r="AK43" s="72"/>
    </row>
    <row r="44" spans="1:37" ht="39" customHeight="1">
      <c r="A44" s="65" t="s">
        <v>117</v>
      </c>
      <c r="B44" s="66"/>
      <c r="C44" s="66"/>
      <c r="D44" s="66"/>
      <c r="E44" s="66"/>
      <c r="F44" s="66"/>
      <c r="G44" s="67"/>
      <c r="H44" s="68" t="s">
        <v>18</v>
      </c>
      <c r="I44" s="69"/>
      <c r="J44" s="70" t="s">
        <v>93</v>
      </c>
      <c r="K44" s="70"/>
      <c r="L44" s="70"/>
      <c r="M44" s="70"/>
      <c r="N44" s="70"/>
      <c r="O44" s="70"/>
      <c r="P44" s="70"/>
      <c r="Q44" s="71">
        <v>261000</v>
      </c>
      <c r="R44" s="71"/>
      <c r="S44" s="71"/>
      <c r="T44" s="71"/>
      <c r="U44" s="71"/>
      <c r="V44" s="71"/>
      <c r="W44" s="71"/>
      <c r="X44" s="71">
        <v>259659.89</v>
      </c>
      <c r="Y44" s="71"/>
      <c r="Z44" s="71"/>
      <c r="AA44" s="71"/>
      <c r="AB44" s="71"/>
      <c r="AC44" s="71"/>
      <c r="AD44" s="72"/>
      <c r="AE44" s="71">
        <f t="shared" si="0"/>
        <v>1340.109999999986</v>
      </c>
      <c r="AF44" s="71"/>
      <c r="AG44" s="71"/>
      <c r="AH44" s="71"/>
      <c r="AI44" s="71"/>
      <c r="AJ44" s="71"/>
      <c r="AK44" s="72"/>
    </row>
    <row r="45" spans="1:37" ht="61.5" customHeight="1">
      <c r="A45" s="65" t="s">
        <v>118</v>
      </c>
      <c r="B45" s="66"/>
      <c r="C45" s="66"/>
      <c r="D45" s="66"/>
      <c r="E45" s="66"/>
      <c r="F45" s="66"/>
      <c r="G45" s="67"/>
      <c r="H45" s="68" t="s">
        <v>18</v>
      </c>
      <c r="I45" s="69"/>
      <c r="J45" s="70" t="s">
        <v>94</v>
      </c>
      <c r="K45" s="70"/>
      <c r="L45" s="70"/>
      <c r="M45" s="70"/>
      <c r="N45" s="70"/>
      <c r="O45" s="70"/>
      <c r="P45" s="70"/>
      <c r="Q45" s="71">
        <v>261000</v>
      </c>
      <c r="R45" s="71"/>
      <c r="S45" s="71"/>
      <c r="T45" s="71"/>
      <c r="U45" s="71"/>
      <c r="V45" s="71"/>
      <c r="W45" s="71"/>
      <c r="X45" s="71">
        <v>259659.89</v>
      </c>
      <c r="Y45" s="71"/>
      <c r="Z45" s="71"/>
      <c r="AA45" s="71"/>
      <c r="AB45" s="71"/>
      <c r="AC45" s="71"/>
      <c r="AD45" s="72"/>
      <c r="AE45" s="71">
        <f t="shared" si="0"/>
        <v>1340.109999999986</v>
      </c>
      <c r="AF45" s="71"/>
      <c r="AG45" s="71"/>
      <c r="AH45" s="71"/>
      <c r="AI45" s="71"/>
      <c r="AJ45" s="71"/>
      <c r="AK45" s="72"/>
    </row>
    <row r="46" spans="1:37" ht="50.25" customHeight="1">
      <c r="A46" s="65" t="s">
        <v>119</v>
      </c>
      <c r="B46" s="66"/>
      <c r="C46" s="66"/>
      <c r="D46" s="66"/>
      <c r="E46" s="66"/>
      <c r="F46" s="66"/>
      <c r="G46" s="67"/>
      <c r="H46" s="68" t="s">
        <v>18</v>
      </c>
      <c r="I46" s="69"/>
      <c r="J46" s="78" t="s">
        <v>120</v>
      </c>
      <c r="K46" s="79"/>
      <c r="L46" s="79"/>
      <c r="M46" s="79"/>
      <c r="N46" s="79"/>
      <c r="O46" s="79"/>
      <c r="P46" s="80"/>
      <c r="Q46" s="71">
        <v>855500</v>
      </c>
      <c r="R46" s="71"/>
      <c r="S46" s="71"/>
      <c r="T46" s="71"/>
      <c r="U46" s="71"/>
      <c r="V46" s="71"/>
      <c r="W46" s="71"/>
      <c r="X46" s="71">
        <v>855500</v>
      </c>
      <c r="Y46" s="71"/>
      <c r="Z46" s="71"/>
      <c r="AA46" s="71"/>
      <c r="AB46" s="71"/>
      <c r="AC46" s="71"/>
      <c r="AD46" s="72"/>
      <c r="AE46" s="71">
        <f t="shared" si="0"/>
        <v>0</v>
      </c>
      <c r="AF46" s="71"/>
      <c r="AG46" s="71"/>
      <c r="AH46" s="71"/>
      <c r="AI46" s="71"/>
      <c r="AJ46" s="71"/>
      <c r="AK46" s="72"/>
    </row>
    <row r="47" spans="1:37" ht="63" customHeight="1">
      <c r="A47" s="76" t="s">
        <v>173</v>
      </c>
      <c r="B47" s="76"/>
      <c r="C47" s="76"/>
      <c r="D47" s="76"/>
      <c r="E47" s="76"/>
      <c r="F47" s="76"/>
      <c r="G47" s="77"/>
      <c r="H47" s="68" t="s">
        <v>18</v>
      </c>
      <c r="I47" s="69"/>
      <c r="J47" s="78" t="s">
        <v>121</v>
      </c>
      <c r="K47" s="79"/>
      <c r="L47" s="79"/>
      <c r="M47" s="79"/>
      <c r="N47" s="79"/>
      <c r="O47" s="79"/>
      <c r="P47" s="80"/>
      <c r="Q47" s="73">
        <v>855500</v>
      </c>
      <c r="R47" s="74"/>
      <c r="S47" s="74"/>
      <c r="T47" s="74"/>
      <c r="U47" s="74"/>
      <c r="V47" s="74"/>
      <c r="W47" s="139"/>
      <c r="X47" s="73">
        <v>855500</v>
      </c>
      <c r="Y47" s="74"/>
      <c r="Z47" s="74"/>
      <c r="AA47" s="74"/>
      <c r="AB47" s="74"/>
      <c r="AC47" s="74"/>
      <c r="AD47" s="75"/>
      <c r="AE47" s="71">
        <f t="shared" si="0"/>
        <v>0</v>
      </c>
      <c r="AF47" s="71"/>
      <c r="AG47" s="71"/>
      <c r="AH47" s="71"/>
      <c r="AI47" s="71"/>
      <c r="AJ47" s="71"/>
      <c r="AK47" s="72"/>
    </row>
    <row r="48" spans="1:37" ht="85.5" customHeight="1">
      <c r="A48" s="76" t="s">
        <v>174</v>
      </c>
      <c r="B48" s="76"/>
      <c r="C48" s="76"/>
      <c r="D48" s="76"/>
      <c r="E48" s="76"/>
      <c r="F48" s="76"/>
      <c r="G48" s="77"/>
      <c r="H48" s="68" t="s">
        <v>18</v>
      </c>
      <c r="I48" s="69"/>
      <c r="J48" s="78" t="s">
        <v>122</v>
      </c>
      <c r="K48" s="79"/>
      <c r="L48" s="79"/>
      <c r="M48" s="79"/>
      <c r="N48" s="79"/>
      <c r="O48" s="79"/>
      <c r="P48" s="80"/>
      <c r="Q48" s="73">
        <v>855500</v>
      </c>
      <c r="R48" s="74"/>
      <c r="S48" s="74"/>
      <c r="T48" s="74"/>
      <c r="U48" s="74"/>
      <c r="V48" s="74"/>
      <c r="W48" s="139"/>
      <c r="X48" s="73">
        <v>855500</v>
      </c>
      <c r="Y48" s="74"/>
      <c r="Z48" s="74"/>
      <c r="AA48" s="74"/>
      <c r="AB48" s="74"/>
      <c r="AC48" s="74"/>
      <c r="AD48" s="75"/>
      <c r="AE48" s="71">
        <f t="shared" si="0"/>
        <v>0</v>
      </c>
      <c r="AF48" s="71"/>
      <c r="AG48" s="71"/>
      <c r="AH48" s="71"/>
      <c r="AI48" s="71"/>
      <c r="AJ48" s="71"/>
      <c r="AK48" s="72"/>
    </row>
    <row r="49" spans="1:37" ht="61.5" customHeight="1">
      <c r="A49" s="76" t="s">
        <v>175</v>
      </c>
      <c r="B49" s="76"/>
      <c r="C49" s="76"/>
      <c r="D49" s="76"/>
      <c r="E49" s="76"/>
      <c r="F49" s="76"/>
      <c r="G49" s="77"/>
      <c r="H49" s="68" t="s">
        <v>18</v>
      </c>
      <c r="I49" s="69"/>
      <c r="J49" s="78" t="s">
        <v>123</v>
      </c>
      <c r="K49" s="79"/>
      <c r="L49" s="79"/>
      <c r="M49" s="79"/>
      <c r="N49" s="79"/>
      <c r="O49" s="79"/>
      <c r="P49" s="80"/>
      <c r="Q49" s="73">
        <v>833642</v>
      </c>
      <c r="R49" s="74"/>
      <c r="S49" s="74"/>
      <c r="T49" s="74"/>
      <c r="U49" s="74"/>
      <c r="V49" s="74"/>
      <c r="W49" s="139"/>
      <c r="X49" s="73">
        <v>749004.07</v>
      </c>
      <c r="Y49" s="74"/>
      <c r="Z49" s="74"/>
      <c r="AA49" s="74"/>
      <c r="AB49" s="74"/>
      <c r="AC49" s="74"/>
      <c r="AD49" s="75"/>
      <c r="AE49" s="71">
        <f t="shared" si="0"/>
        <v>84637.93000000005</v>
      </c>
      <c r="AF49" s="71"/>
      <c r="AG49" s="71"/>
      <c r="AH49" s="71"/>
      <c r="AI49" s="71"/>
      <c r="AJ49" s="71"/>
      <c r="AK49" s="72"/>
    </row>
    <row r="50" spans="1:37" ht="112.5" customHeight="1">
      <c r="A50" s="76" t="s">
        <v>176</v>
      </c>
      <c r="B50" s="76"/>
      <c r="C50" s="76"/>
      <c r="D50" s="76"/>
      <c r="E50" s="76"/>
      <c r="F50" s="76"/>
      <c r="G50" s="77"/>
      <c r="H50" s="68" t="s">
        <v>18</v>
      </c>
      <c r="I50" s="69"/>
      <c r="J50" s="78" t="s">
        <v>124</v>
      </c>
      <c r="K50" s="79"/>
      <c r="L50" s="79"/>
      <c r="M50" s="79"/>
      <c r="N50" s="79"/>
      <c r="O50" s="79"/>
      <c r="P50" s="80"/>
      <c r="Q50" s="73">
        <v>177800</v>
      </c>
      <c r="R50" s="74"/>
      <c r="S50" s="74"/>
      <c r="T50" s="74"/>
      <c r="U50" s="74"/>
      <c r="V50" s="74"/>
      <c r="W50" s="139"/>
      <c r="X50" s="73">
        <v>130128.02</v>
      </c>
      <c r="Y50" s="74"/>
      <c r="Z50" s="74"/>
      <c r="AA50" s="74"/>
      <c r="AB50" s="74"/>
      <c r="AC50" s="74"/>
      <c r="AD50" s="75"/>
      <c r="AE50" s="71">
        <f t="shared" si="0"/>
        <v>47671.979999999996</v>
      </c>
      <c r="AF50" s="71"/>
      <c r="AG50" s="71"/>
      <c r="AH50" s="71"/>
      <c r="AI50" s="71"/>
      <c r="AJ50" s="71"/>
      <c r="AK50" s="72"/>
    </row>
    <row r="51" spans="1:37" ht="75.75" customHeight="1">
      <c r="A51" s="65" t="s">
        <v>177</v>
      </c>
      <c r="B51" s="66"/>
      <c r="C51" s="66"/>
      <c r="D51" s="66"/>
      <c r="E51" s="66"/>
      <c r="F51" s="66"/>
      <c r="G51" s="67"/>
      <c r="H51" s="68" t="s">
        <v>18</v>
      </c>
      <c r="I51" s="69"/>
      <c r="J51" s="70" t="s">
        <v>125</v>
      </c>
      <c r="K51" s="70"/>
      <c r="L51" s="70"/>
      <c r="M51" s="70"/>
      <c r="N51" s="70"/>
      <c r="O51" s="70"/>
      <c r="P51" s="70"/>
      <c r="Q51" s="71">
        <v>177800</v>
      </c>
      <c r="R51" s="71"/>
      <c r="S51" s="71"/>
      <c r="T51" s="71"/>
      <c r="U51" s="71"/>
      <c r="V51" s="71"/>
      <c r="W51" s="71"/>
      <c r="X51" s="71">
        <v>130128.02</v>
      </c>
      <c r="Y51" s="71"/>
      <c r="Z51" s="71"/>
      <c r="AA51" s="71"/>
      <c r="AB51" s="71"/>
      <c r="AC51" s="71"/>
      <c r="AD51" s="72"/>
      <c r="AE51" s="71">
        <f t="shared" si="0"/>
        <v>47671.979999999996</v>
      </c>
      <c r="AF51" s="71"/>
      <c r="AG51" s="71"/>
      <c r="AH51" s="71"/>
      <c r="AI51" s="71"/>
      <c r="AJ51" s="71"/>
      <c r="AK51" s="72"/>
    </row>
    <row r="52" spans="1:37" ht="111" customHeight="1">
      <c r="A52" s="65" t="s">
        <v>178</v>
      </c>
      <c r="B52" s="66"/>
      <c r="C52" s="66"/>
      <c r="D52" s="66"/>
      <c r="E52" s="66"/>
      <c r="F52" s="66"/>
      <c r="G52" s="67"/>
      <c r="H52" s="68" t="s">
        <v>18</v>
      </c>
      <c r="I52" s="69"/>
      <c r="J52" s="70" t="s">
        <v>126</v>
      </c>
      <c r="K52" s="70"/>
      <c r="L52" s="70"/>
      <c r="M52" s="70"/>
      <c r="N52" s="70"/>
      <c r="O52" s="70"/>
      <c r="P52" s="70"/>
      <c r="Q52" s="71">
        <v>177800</v>
      </c>
      <c r="R52" s="71"/>
      <c r="S52" s="71"/>
      <c r="T52" s="71"/>
      <c r="U52" s="71"/>
      <c r="V52" s="71"/>
      <c r="W52" s="71"/>
      <c r="X52" s="71">
        <v>130128.02</v>
      </c>
      <c r="Y52" s="71"/>
      <c r="Z52" s="71"/>
      <c r="AA52" s="71"/>
      <c r="AB52" s="71"/>
      <c r="AC52" s="71"/>
      <c r="AD52" s="72"/>
      <c r="AE52" s="71">
        <f t="shared" si="0"/>
        <v>47671.979999999996</v>
      </c>
      <c r="AF52" s="71"/>
      <c r="AG52" s="71"/>
      <c r="AH52" s="71"/>
      <c r="AI52" s="71"/>
      <c r="AJ52" s="71"/>
      <c r="AK52" s="72"/>
    </row>
    <row r="53" spans="1:37" ht="26.25" customHeight="1">
      <c r="A53" s="65" t="s">
        <v>179</v>
      </c>
      <c r="B53" s="66"/>
      <c r="C53" s="66"/>
      <c r="D53" s="66"/>
      <c r="E53" s="66"/>
      <c r="F53" s="66"/>
      <c r="G53" s="67"/>
      <c r="H53" s="68" t="s">
        <v>18</v>
      </c>
      <c r="I53" s="69"/>
      <c r="J53" s="70" t="s">
        <v>127</v>
      </c>
      <c r="K53" s="70"/>
      <c r="L53" s="70"/>
      <c r="M53" s="70"/>
      <c r="N53" s="70"/>
      <c r="O53" s="70"/>
      <c r="P53" s="70"/>
      <c r="Q53" s="71">
        <v>50000</v>
      </c>
      <c r="R53" s="71"/>
      <c r="S53" s="71"/>
      <c r="T53" s="71"/>
      <c r="U53" s="71"/>
      <c r="V53" s="71"/>
      <c r="W53" s="71"/>
      <c r="X53" s="71">
        <v>0</v>
      </c>
      <c r="Y53" s="71"/>
      <c r="Z53" s="71"/>
      <c r="AA53" s="71"/>
      <c r="AB53" s="71"/>
      <c r="AC53" s="71"/>
      <c r="AD53" s="72"/>
      <c r="AE53" s="71">
        <f t="shared" si="0"/>
        <v>50000</v>
      </c>
      <c r="AF53" s="71"/>
      <c r="AG53" s="71"/>
      <c r="AH53" s="71"/>
      <c r="AI53" s="71"/>
      <c r="AJ53" s="71"/>
      <c r="AK53" s="72"/>
    </row>
    <row r="54" spans="1:37" ht="60.75" customHeight="1">
      <c r="A54" s="65" t="s">
        <v>180</v>
      </c>
      <c r="B54" s="66"/>
      <c r="C54" s="66"/>
      <c r="D54" s="66"/>
      <c r="E54" s="66"/>
      <c r="F54" s="66"/>
      <c r="G54" s="67"/>
      <c r="H54" s="68" t="s">
        <v>18</v>
      </c>
      <c r="I54" s="69"/>
      <c r="J54" s="70" t="s">
        <v>128</v>
      </c>
      <c r="K54" s="70"/>
      <c r="L54" s="70"/>
      <c r="M54" s="70"/>
      <c r="N54" s="70"/>
      <c r="O54" s="70"/>
      <c r="P54" s="70"/>
      <c r="Q54" s="71">
        <v>50000</v>
      </c>
      <c r="R54" s="71"/>
      <c r="S54" s="71"/>
      <c r="T54" s="71"/>
      <c r="U54" s="71"/>
      <c r="V54" s="71"/>
      <c r="W54" s="71"/>
      <c r="X54" s="71">
        <v>0</v>
      </c>
      <c r="Y54" s="71"/>
      <c r="Z54" s="71"/>
      <c r="AA54" s="71"/>
      <c r="AB54" s="71"/>
      <c r="AC54" s="71"/>
      <c r="AD54" s="72"/>
      <c r="AE54" s="71">
        <f t="shared" si="0"/>
        <v>50000</v>
      </c>
      <c r="AF54" s="71"/>
      <c r="AG54" s="71"/>
      <c r="AH54" s="71"/>
      <c r="AI54" s="71"/>
      <c r="AJ54" s="71"/>
      <c r="AK54" s="72"/>
    </row>
    <row r="55" spans="1:37" ht="60.75" customHeight="1">
      <c r="A55" s="65" t="s">
        <v>181</v>
      </c>
      <c r="B55" s="66"/>
      <c r="C55" s="66"/>
      <c r="D55" s="66"/>
      <c r="E55" s="66"/>
      <c r="F55" s="66"/>
      <c r="G55" s="67"/>
      <c r="H55" s="68" t="s">
        <v>18</v>
      </c>
      <c r="I55" s="69"/>
      <c r="J55" s="70" t="s">
        <v>129</v>
      </c>
      <c r="K55" s="70"/>
      <c r="L55" s="70"/>
      <c r="M55" s="70"/>
      <c r="N55" s="70"/>
      <c r="O55" s="70"/>
      <c r="P55" s="70"/>
      <c r="Q55" s="71">
        <v>50000</v>
      </c>
      <c r="R55" s="71"/>
      <c r="S55" s="71"/>
      <c r="T55" s="71"/>
      <c r="U55" s="71"/>
      <c r="V55" s="71"/>
      <c r="W55" s="71"/>
      <c r="X55" s="71">
        <v>0</v>
      </c>
      <c r="Y55" s="71"/>
      <c r="Z55" s="71"/>
      <c r="AA55" s="71"/>
      <c r="AB55" s="71"/>
      <c r="AC55" s="71"/>
      <c r="AD55" s="72"/>
      <c r="AE55" s="71">
        <f t="shared" si="0"/>
        <v>50000</v>
      </c>
      <c r="AF55" s="71"/>
      <c r="AG55" s="71"/>
      <c r="AH55" s="71"/>
      <c r="AI55" s="71"/>
      <c r="AJ55" s="71"/>
      <c r="AK55" s="72"/>
    </row>
    <row r="56" spans="1:37" ht="99" customHeight="1">
      <c r="A56" s="65" t="s">
        <v>182</v>
      </c>
      <c r="B56" s="66"/>
      <c r="C56" s="66"/>
      <c r="D56" s="66"/>
      <c r="E56" s="66"/>
      <c r="F56" s="66"/>
      <c r="G56" s="67"/>
      <c r="H56" s="68" t="s">
        <v>18</v>
      </c>
      <c r="I56" s="69"/>
      <c r="J56" s="70" t="s">
        <v>130</v>
      </c>
      <c r="K56" s="70"/>
      <c r="L56" s="70"/>
      <c r="M56" s="70"/>
      <c r="N56" s="70"/>
      <c r="O56" s="70"/>
      <c r="P56" s="70"/>
      <c r="Q56" s="71">
        <v>605842</v>
      </c>
      <c r="R56" s="71"/>
      <c r="S56" s="71"/>
      <c r="T56" s="71"/>
      <c r="U56" s="71"/>
      <c r="V56" s="71"/>
      <c r="W56" s="71"/>
      <c r="X56" s="71">
        <v>618876.05</v>
      </c>
      <c r="Y56" s="71"/>
      <c r="Z56" s="71"/>
      <c r="AA56" s="71"/>
      <c r="AB56" s="71"/>
      <c r="AC56" s="71"/>
      <c r="AD56" s="72"/>
      <c r="AE56" s="71">
        <f t="shared" si="0"/>
        <v>-13034.050000000047</v>
      </c>
      <c r="AF56" s="71"/>
      <c r="AG56" s="71"/>
      <c r="AH56" s="71"/>
      <c r="AI56" s="71"/>
      <c r="AJ56" s="71"/>
      <c r="AK56" s="72"/>
    </row>
    <row r="57" spans="1:37" ht="98.25" customHeight="1">
      <c r="A57" s="65" t="s">
        <v>183</v>
      </c>
      <c r="B57" s="66"/>
      <c r="C57" s="66"/>
      <c r="D57" s="66"/>
      <c r="E57" s="66"/>
      <c r="F57" s="66"/>
      <c r="G57" s="67"/>
      <c r="H57" s="68" t="s">
        <v>18</v>
      </c>
      <c r="I57" s="69"/>
      <c r="J57" s="70" t="s">
        <v>131</v>
      </c>
      <c r="K57" s="70"/>
      <c r="L57" s="70"/>
      <c r="M57" s="70"/>
      <c r="N57" s="70"/>
      <c r="O57" s="70"/>
      <c r="P57" s="70"/>
      <c r="Q57" s="71">
        <v>605842</v>
      </c>
      <c r="R57" s="71"/>
      <c r="S57" s="71"/>
      <c r="T57" s="71"/>
      <c r="U57" s="71"/>
      <c r="V57" s="71"/>
      <c r="W57" s="71"/>
      <c r="X57" s="71">
        <v>618876.05</v>
      </c>
      <c r="Y57" s="71"/>
      <c r="Z57" s="71"/>
      <c r="AA57" s="71"/>
      <c r="AB57" s="71"/>
      <c r="AC57" s="71"/>
      <c r="AD57" s="72"/>
      <c r="AE57" s="71">
        <f t="shared" si="0"/>
        <v>-13034.050000000047</v>
      </c>
      <c r="AF57" s="71"/>
      <c r="AG57" s="71"/>
      <c r="AH57" s="71"/>
      <c r="AI57" s="71"/>
      <c r="AJ57" s="71"/>
      <c r="AK57" s="72"/>
    </row>
    <row r="58" spans="1:37" ht="87.75" customHeight="1">
      <c r="A58" s="65" t="s">
        <v>184</v>
      </c>
      <c r="B58" s="66"/>
      <c r="C58" s="66"/>
      <c r="D58" s="66"/>
      <c r="E58" s="66"/>
      <c r="F58" s="66"/>
      <c r="G58" s="67"/>
      <c r="H58" s="68" t="s">
        <v>18</v>
      </c>
      <c r="I58" s="69"/>
      <c r="J58" s="70" t="s">
        <v>132</v>
      </c>
      <c r="K58" s="70"/>
      <c r="L58" s="70"/>
      <c r="M58" s="70"/>
      <c r="N58" s="70"/>
      <c r="O58" s="70"/>
      <c r="P58" s="70"/>
      <c r="Q58" s="71">
        <v>605842</v>
      </c>
      <c r="R58" s="71"/>
      <c r="S58" s="71"/>
      <c r="T58" s="71"/>
      <c r="U58" s="71"/>
      <c r="V58" s="71"/>
      <c r="W58" s="71"/>
      <c r="X58" s="71">
        <v>618876.05</v>
      </c>
      <c r="Y58" s="71"/>
      <c r="Z58" s="71"/>
      <c r="AA58" s="71"/>
      <c r="AB58" s="71"/>
      <c r="AC58" s="71"/>
      <c r="AD58" s="72"/>
      <c r="AE58" s="71">
        <f t="shared" si="0"/>
        <v>-13034.050000000047</v>
      </c>
      <c r="AF58" s="71"/>
      <c r="AG58" s="71"/>
      <c r="AH58" s="71"/>
      <c r="AI58" s="71"/>
      <c r="AJ58" s="71"/>
      <c r="AK58" s="72"/>
    </row>
    <row r="59" spans="1:37" ht="24" customHeight="1">
      <c r="A59" s="65" t="s">
        <v>185</v>
      </c>
      <c r="B59" s="66"/>
      <c r="C59" s="66"/>
      <c r="D59" s="66"/>
      <c r="E59" s="66"/>
      <c r="F59" s="66"/>
      <c r="G59" s="67"/>
      <c r="H59" s="68" t="s">
        <v>18</v>
      </c>
      <c r="I59" s="69"/>
      <c r="J59" s="70" t="s">
        <v>133</v>
      </c>
      <c r="K59" s="70"/>
      <c r="L59" s="70"/>
      <c r="M59" s="70"/>
      <c r="N59" s="70"/>
      <c r="O59" s="70"/>
      <c r="P59" s="70"/>
      <c r="Q59" s="71">
        <v>2304571</v>
      </c>
      <c r="R59" s="71"/>
      <c r="S59" s="71"/>
      <c r="T59" s="71"/>
      <c r="U59" s="71"/>
      <c r="V59" s="71"/>
      <c r="W59" s="71"/>
      <c r="X59" s="71">
        <v>2306196.82</v>
      </c>
      <c r="Y59" s="71"/>
      <c r="Z59" s="71"/>
      <c r="AA59" s="71"/>
      <c r="AB59" s="71"/>
      <c r="AC59" s="71"/>
      <c r="AD59" s="72"/>
      <c r="AE59" s="71">
        <f t="shared" si="0"/>
        <v>-1625.8199999998324</v>
      </c>
      <c r="AF59" s="71"/>
      <c r="AG59" s="71"/>
      <c r="AH59" s="71"/>
      <c r="AI59" s="71"/>
      <c r="AJ59" s="71"/>
      <c r="AK59" s="72"/>
    </row>
    <row r="60" spans="1:37" ht="26.25" customHeight="1">
      <c r="A60" s="65" t="s">
        <v>186</v>
      </c>
      <c r="B60" s="66"/>
      <c r="C60" s="66"/>
      <c r="D60" s="66"/>
      <c r="E60" s="66"/>
      <c r="F60" s="66"/>
      <c r="G60" s="67"/>
      <c r="H60" s="68" t="s">
        <v>18</v>
      </c>
      <c r="I60" s="69"/>
      <c r="J60" s="70" t="s">
        <v>134</v>
      </c>
      <c r="K60" s="70"/>
      <c r="L60" s="70"/>
      <c r="M60" s="70"/>
      <c r="N60" s="70"/>
      <c r="O60" s="70"/>
      <c r="P60" s="70"/>
      <c r="Q60" s="71">
        <v>2304571</v>
      </c>
      <c r="R60" s="71"/>
      <c r="S60" s="71"/>
      <c r="T60" s="71"/>
      <c r="U60" s="71"/>
      <c r="V60" s="71"/>
      <c r="W60" s="71"/>
      <c r="X60" s="71">
        <v>2306196.82</v>
      </c>
      <c r="Y60" s="71"/>
      <c r="Z60" s="71"/>
      <c r="AA60" s="71"/>
      <c r="AB60" s="71"/>
      <c r="AC60" s="71"/>
      <c r="AD60" s="72"/>
      <c r="AE60" s="71">
        <f t="shared" si="0"/>
        <v>-1625.8199999998324</v>
      </c>
      <c r="AF60" s="71"/>
      <c r="AG60" s="71"/>
      <c r="AH60" s="71"/>
      <c r="AI60" s="71"/>
      <c r="AJ60" s="71"/>
      <c r="AK60" s="72"/>
    </row>
    <row r="61" spans="1:37" ht="37.5" customHeight="1">
      <c r="A61" s="76" t="s">
        <v>191</v>
      </c>
      <c r="B61" s="76"/>
      <c r="C61" s="76"/>
      <c r="D61" s="76"/>
      <c r="E61" s="76"/>
      <c r="F61" s="76"/>
      <c r="G61" s="77"/>
      <c r="H61" s="68" t="s">
        <v>18</v>
      </c>
      <c r="I61" s="69"/>
      <c r="J61" s="70" t="s">
        <v>135</v>
      </c>
      <c r="K61" s="70"/>
      <c r="L61" s="70"/>
      <c r="M61" s="70"/>
      <c r="N61" s="70"/>
      <c r="O61" s="70"/>
      <c r="P61" s="70"/>
      <c r="Q61" s="71">
        <v>563000</v>
      </c>
      <c r="R61" s="71"/>
      <c r="S61" s="71"/>
      <c r="T61" s="71"/>
      <c r="U61" s="71"/>
      <c r="V61" s="71"/>
      <c r="W61" s="71"/>
      <c r="X61" s="71">
        <v>567368.51</v>
      </c>
      <c r="Y61" s="71"/>
      <c r="Z61" s="71"/>
      <c r="AA61" s="71"/>
      <c r="AB61" s="71"/>
      <c r="AC61" s="71"/>
      <c r="AD61" s="72"/>
      <c r="AE61" s="71">
        <f t="shared" si="0"/>
        <v>-4368.510000000009</v>
      </c>
      <c r="AF61" s="71"/>
      <c r="AG61" s="71"/>
      <c r="AH61" s="71"/>
      <c r="AI61" s="71"/>
      <c r="AJ61" s="71"/>
      <c r="AK61" s="72"/>
    </row>
    <row r="62" spans="1:37" ht="24.75" customHeight="1">
      <c r="A62" s="76" t="s">
        <v>187</v>
      </c>
      <c r="B62" s="76"/>
      <c r="C62" s="76"/>
      <c r="D62" s="76"/>
      <c r="E62" s="76"/>
      <c r="F62" s="76"/>
      <c r="G62" s="77"/>
      <c r="H62" s="68" t="s">
        <v>18</v>
      </c>
      <c r="I62" s="69"/>
      <c r="J62" s="70" t="s">
        <v>136</v>
      </c>
      <c r="K62" s="70"/>
      <c r="L62" s="70"/>
      <c r="M62" s="70"/>
      <c r="N62" s="70"/>
      <c r="O62" s="70"/>
      <c r="P62" s="70"/>
      <c r="Q62" s="71">
        <v>3271</v>
      </c>
      <c r="R62" s="71"/>
      <c r="S62" s="71"/>
      <c r="T62" s="71"/>
      <c r="U62" s="71"/>
      <c r="V62" s="71"/>
      <c r="W62" s="71"/>
      <c r="X62" s="71">
        <v>3270.37</v>
      </c>
      <c r="Y62" s="71"/>
      <c r="Z62" s="71"/>
      <c r="AA62" s="71"/>
      <c r="AB62" s="71"/>
      <c r="AC62" s="71"/>
      <c r="AD62" s="72"/>
      <c r="AE62" s="71">
        <f t="shared" si="0"/>
        <v>0.6300000000001091</v>
      </c>
      <c r="AF62" s="71"/>
      <c r="AG62" s="71"/>
      <c r="AH62" s="71"/>
      <c r="AI62" s="71"/>
      <c r="AJ62" s="71"/>
      <c r="AK62" s="72"/>
    </row>
    <row r="63" spans="1:37" ht="28.5" customHeight="1">
      <c r="A63" s="76" t="s">
        <v>188</v>
      </c>
      <c r="B63" s="76"/>
      <c r="C63" s="76"/>
      <c r="D63" s="76"/>
      <c r="E63" s="76"/>
      <c r="F63" s="76"/>
      <c r="G63" s="77"/>
      <c r="H63" s="68" t="s">
        <v>18</v>
      </c>
      <c r="I63" s="69"/>
      <c r="J63" s="70" t="s">
        <v>137</v>
      </c>
      <c r="K63" s="70"/>
      <c r="L63" s="70"/>
      <c r="M63" s="70"/>
      <c r="N63" s="70"/>
      <c r="O63" s="70"/>
      <c r="P63" s="70"/>
      <c r="Q63" s="71">
        <v>2910000</v>
      </c>
      <c r="R63" s="71"/>
      <c r="S63" s="71"/>
      <c r="T63" s="71"/>
      <c r="U63" s="71"/>
      <c r="V63" s="71"/>
      <c r="W63" s="71"/>
      <c r="X63" s="71">
        <v>3275824.35</v>
      </c>
      <c r="Y63" s="71"/>
      <c r="Z63" s="71"/>
      <c r="AA63" s="71"/>
      <c r="AB63" s="71"/>
      <c r="AC63" s="71"/>
      <c r="AD63" s="72"/>
      <c r="AE63" s="71">
        <f t="shared" si="0"/>
        <v>-365824.3500000001</v>
      </c>
      <c r="AF63" s="71"/>
      <c r="AG63" s="71"/>
      <c r="AH63" s="71"/>
      <c r="AI63" s="71"/>
      <c r="AJ63" s="71"/>
      <c r="AK63" s="72"/>
    </row>
    <row r="64" spans="1:37" ht="28.5" customHeight="1">
      <c r="A64" s="76" t="s">
        <v>189</v>
      </c>
      <c r="B64" s="76"/>
      <c r="C64" s="76"/>
      <c r="D64" s="76"/>
      <c r="E64" s="76"/>
      <c r="F64" s="76"/>
      <c r="G64" s="77"/>
      <c r="H64" s="68" t="s">
        <v>18</v>
      </c>
      <c r="I64" s="69"/>
      <c r="J64" s="70" t="s">
        <v>138</v>
      </c>
      <c r="K64" s="70"/>
      <c r="L64" s="70"/>
      <c r="M64" s="70"/>
      <c r="N64" s="70"/>
      <c r="O64" s="70"/>
      <c r="P64" s="70"/>
      <c r="Q64" s="71">
        <v>2910000</v>
      </c>
      <c r="R64" s="71"/>
      <c r="S64" s="71"/>
      <c r="T64" s="71"/>
      <c r="U64" s="71"/>
      <c r="V64" s="71"/>
      <c r="W64" s="71"/>
      <c r="X64" s="71">
        <v>3275824.35</v>
      </c>
      <c r="Y64" s="71"/>
      <c r="Z64" s="71"/>
      <c r="AA64" s="71"/>
      <c r="AB64" s="71"/>
      <c r="AC64" s="71"/>
      <c r="AD64" s="72"/>
      <c r="AE64" s="71">
        <f t="shared" si="0"/>
        <v>-365824.3500000001</v>
      </c>
      <c r="AF64" s="71"/>
      <c r="AG64" s="71"/>
      <c r="AH64" s="71"/>
      <c r="AI64" s="71"/>
      <c r="AJ64" s="71"/>
      <c r="AK64" s="72"/>
    </row>
    <row r="65" spans="1:37" ht="50.25" customHeight="1">
      <c r="A65" s="76" t="s">
        <v>190</v>
      </c>
      <c r="B65" s="76"/>
      <c r="C65" s="76"/>
      <c r="D65" s="76"/>
      <c r="E65" s="76"/>
      <c r="F65" s="76"/>
      <c r="G65" s="77"/>
      <c r="H65" s="68" t="s">
        <v>18</v>
      </c>
      <c r="I65" s="69"/>
      <c r="J65" s="70" t="s">
        <v>139</v>
      </c>
      <c r="K65" s="70"/>
      <c r="L65" s="70"/>
      <c r="M65" s="70"/>
      <c r="N65" s="70"/>
      <c r="O65" s="70"/>
      <c r="P65" s="70"/>
      <c r="Q65" s="71">
        <v>-1171700</v>
      </c>
      <c r="R65" s="71"/>
      <c r="S65" s="71"/>
      <c r="T65" s="71"/>
      <c r="U65" s="71"/>
      <c r="V65" s="71"/>
      <c r="W65" s="71"/>
      <c r="X65" s="71">
        <v>-1540266.41</v>
      </c>
      <c r="Y65" s="71"/>
      <c r="Z65" s="71"/>
      <c r="AA65" s="71"/>
      <c r="AB65" s="71"/>
      <c r="AC65" s="71"/>
      <c r="AD65" s="72"/>
      <c r="AE65" s="71">
        <f t="shared" si="0"/>
        <v>368566.4099999999</v>
      </c>
      <c r="AF65" s="71"/>
      <c r="AG65" s="71"/>
      <c r="AH65" s="71"/>
      <c r="AI65" s="71"/>
      <c r="AJ65" s="71"/>
      <c r="AK65" s="72"/>
    </row>
    <row r="66" spans="1:37" ht="37.5" customHeight="1">
      <c r="A66" s="65" t="s">
        <v>192</v>
      </c>
      <c r="B66" s="66"/>
      <c r="C66" s="66"/>
      <c r="D66" s="66"/>
      <c r="E66" s="66"/>
      <c r="F66" s="66"/>
      <c r="G66" s="67"/>
      <c r="H66" s="68" t="s">
        <v>18</v>
      </c>
      <c r="I66" s="69"/>
      <c r="J66" s="70" t="s">
        <v>140</v>
      </c>
      <c r="K66" s="70"/>
      <c r="L66" s="70"/>
      <c r="M66" s="70"/>
      <c r="N66" s="70"/>
      <c r="O66" s="70"/>
      <c r="P66" s="70"/>
      <c r="Q66" s="71">
        <v>1978900</v>
      </c>
      <c r="R66" s="71"/>
      <c r="S66" s="71"/>
      <c r="T66" s="71"/>
      <c r="U66" s="71"/>
      <c r="V66" s="71"/>
      <c r="W66" s="71"/>
      <c r="X66" s="71">
        <v>2089839.46</v>
      </c>
      <c r="Y66" s="71"/>
      <c r="Z66" s="71"/>
      <c r="AA66" s="71"/>
      <c r="AB66" s="71"/>
      <c r="AC66" s="71"/>
      <c r="AD66" s="72"/>
      <c r="AE66" s="71">
        <f t="shared" si="0"/>
        <v>-110939.45999999996</v>
      </c>
      <c r="AF66" s="71"/>
      <c r="AG66" s="71"/>
      <c r="AH66" s="71"/>
      <c r="AI66" s="71"/>
      <c r="AJ66" s="71"/>
      <c r="AK66" s="72"/>
    </row>
    <row r="67" spans="1:37" ht="16.5" customHeight="1">
      <c r="A67" s="65" t="s">
        <v>193</v>
      </c>
      <c r="B67" s="66"/>
      <c r="C67" s="66"/>
      <c r="D67" s="66"/>
      <c r="E67" s="66"/>
      <c r="F67" s="66"/>
      <c r="G67" s="67"/>
      <c r="H67" s="68" t="s">
        <v>18</v>
      </c>
      <c r="I67" s="69"/>
      <c r="J67" s="70" t="s">
        <v>141</v>
      </c>
      <c r="K67" s="70"/>
      <c r="L67" s="70"/>
      <c r="M67" s="70"/>
      <c r="N67" s="70"/>
      <c r="O67" s="70"/>
      <c r="P67" s="70"/>
      <c r="Q67" s="71">
        <v>155000</v>
      </c>
      <c r="R67" s="71"/>
      <c r="S67" s="71"/>
      <c r="T67" s="71"/>
      <c r="U67" s="71"/>
      <c r="V67" s="71"/>
      <c r="W67" s="71"/>
      <c r="X67" s="71">
        <v>167420</v>
      </c>
      <c r="Y67" s="71"/>
      <c r="Z67" s="71"/>
      <c r="AA67" s="71"/>
      <c r="AB67" s="71"/>
      <c r="AC67" s="71"/>
      <c r="AD67" s="72"/>
      <c r="AE67" s="71">
        <f t="shared" si="0"/>
        <v>-12420</v>
      </c>
      <c r="AF67" s="71"/>
      <c r="AG67" s="71"/>
      <c r="AH67" s="71"/>
      <c r="AI67" s="71"/>
      <c r="AJ67" s="71"/>
      <c r="AK67" s="72"/>
    </row>
    <row r="68" spans="1:37" ht="26.25" customHeight="1">
      <c r="A68" s="65" t="s">
        <v>194</v>
      </c>
      <c r="B68" s="66"/>
      <c r="C68" s="66"/>
      <c r="D68" s="66"/>
      <c r="E68" s="66"/>
      <c r="F68" s="66"/>
      <c r="G68" s="67"/>
      <c r="H68" s="68" t="s">
        <v>18</v>
      </c>
      <c r="I68" s="69"/>
      <c r="J68" s="70" t="s">
        <v>142</v>
      </c>
      <c r="K68" s="70"/>
      <c r="L68" s="70"/>
      <c r="M68" s="70"/>
      <c r="N68" s="70"/>
      <c r="O68" s="70"/>
      <c r="P68" s="70"/>
      <c r="Q68" s="71">
        <v>155000</v>
      </c>
      <c r="R68" s="71"/>
      <c r="S68" s="71"/>
      <c r="T68" s="71"/>
      <c r="U68" s="71"/>
      <c r="V68" s="71"/>
      <c r="W68" s="71"/>
      <c r="X68" s="71">
        <v>167420</v>
      </c>
      <c r="Y68" s="71"/>
      <c r="Z68" s="71"/>
      <c r="AA68" s="71"/>
      <c r="AB68" s="71"/>
      <c r="AC68" s="71"/>
      <c r="AD68" s="72"/>
      <c r="AE68" s="71">
        <f t="shared" si="0"/>
        <v>-12420</v>
      </c>
      <c r="AF68" s="71"/>
      <c r="AG68" s="71"/>
      <c r="AH68" s="71"/>
      <c r="AI68" s="71"/>
      <c r="AJ68" s="71"/>
      <c r="AK68" s="72"/>
    </row>
    <row r="69" spans="1:37" ht="36" customHeight="1">
      <c r="A69" s="65" t="s">
        <v>195</v>
      </c>
      <c r="B69" s="66"/>
      <c r="C69" s="66"/>
      <c r="D69" s="66"/>
      <c r="E69" s="66"/>
      <c r="F69" s="66"/>
      <c r="G69" s="67"/>
      <c r="H69" s="68" t="s">
        <v>18</v>
      </c>
      <c r="I69" s="69"/>
      <c r="J69" s="70" t="s">
        <v>143</v>
      </c>
      <c r="K69" s="70"/>
      <c r="L69" s="70"/>
      <c r="M69" s="70"/>
      <c r="N69" s="70"/>
      <c r="O69" s="70"/>
      <c r="P69" s="70"/>
      <c r="Q69" s="71">
        <v>155000</v>
      </c>
      <c r="R69" s="71"/>
      <c r="S69" s="71"/>
      <c r="T69" s="71"/>
      <c r="U69" s="71"/>
      <c r="V69" s="71"/>
      <c r="W69" s="71"/>
      <c r="X69" s="71">
        <v>167420</v>
      </c>
      <c r="Y69" s="71"/>
      <c r="Z69" s="71"/>
      <c r="AA69" s="71"/>
      <c r="AB69" s="71"/>
      <c r="AC69" s="71"/>
      <c r="AD69" s="72"/>
      <c r="AE69" s="71">
        <f t="shared" si="0"/>
        <v>-12420</v>
      </c>
      <c r="AF69" s="71"/>
      <c r="AG69" s="71"/>
      <c r="AH69" s="71"/>
      <c r="AI69" s="71"/>
      <c r="AJ69" s="71"/>
      <c r="AK69" s="72"/>
    </row>
    <row r="70" spans="1:37" ht="27" customHeight="1">
      <c r="A70" s="65" t="s">
        <v>196</v>
      </c>
      <c r="B70" s="66"/>
      <c r="C70" s="66"/>
      <c r="D70" s="66"/>
      <c r="E70" s="66"/>
      <c r="F70" s="66"/>
      <c r="G70" s="67"/>
      <c r="H70" s="68" t="s">
        <v>18</v>
      </c>
      <c r="I70" s="69"/>
      <c r="J70" s="70" t="s">
        <v>144</v>
      </c>
      <c r="K70" s="70"/>
      <c r="L70" s="70"/>
      <c r="M70" s="70"/>
      <c r="N70" s="70"/>
      <c r="O70" s="70"/>
      <c r="P70" s="70"/>
      <c r="Q70" s="71">
        <v>1823900</v>
      </c>
      <c r="R70" s="71"/>
      <c r="S70" s="71"/>
      <c r="T70" s="71"/>
      <c r="U70" s="71"/>
      <c r="V70" s="71"/>
      <c r="W70" s="71"/>
      <c r="X70" s="73">
        <v>1922419.46</v>
      </c>
      <c r="Y70" s="74"/>
      <c r="Z70" s="74"/>
      <c r="AA70" s="74"/>
      <c r="AB70" s="74"/>
      <c r="AC70" s="74"/>
      <c r="AD70" s="75"/>
      <c r="AE70" s="71">
        <f t="shared" si="0"/>
        <v>-98519.45999999996</v>
      </c>
      <c r="AF70" s="71"/>
      <c r="AG70" s="71"/>
      <c r="AH70" s="71"/>
      <c r="AI70" s="71"/>
      <c r="AJ70" s="71"/>
      <c r="AK70" s="72"/>
    </row>
    <row r="71" spans="1:37" ht="24.75" customHeight="1">
      <c r="A71" s="65" t="s">
        <v>197</v>
      </c>
      <c r="B71" s="66"/>
      <c r="C71" s="66"/>
      <c r="D71" s="66"/>
      <c r="E71" s="66"/>
      <c r="F71" s="66"/>
      <c r="G71" s="67"/>
      <c r="H71" s="68" t="s">
        <v>18</v>
      </c>
      <c r="I71" s="69"/>
      <c r="J71" s="70" t="s">
        <v>145</v>
      </c>
      <c r="K71" s="70"/>
      <c r="L71" s="70"/>
      <c r="M71" s="70"/>
      <c r="N71" s="70"/>
      <c r="O71" s="70"/>
      <c r="P71" s="70"/>
      <c r="Q71" s="71">
        <v>1823900</v>
      </c>
      <c r="R71" s="71"/>
      <c r="S71" s="71"/>
      <c r="T71" s="71"/>
      <c r="U71" s="71"/>
      <c r="V71" s="71"/>
      <c r="W71" s="71"/>
      <c r="X71" s="71">
        <v>1922419.46</v>
      </c>
      <c r="Y71" s="71"/>
      <c r="Z71" s="71"/>
      <c r="AA71" s="71"/>
      <c r="AB71" s="71"/>
      <c r="AC71" s="71"/>
      <c r="AD71" s="72"/>
      <c r="AE71" s="71">
        <f t="shared" si="0"/>
        <v>-98519.45999999996</v>
      </c>
      <c r="AF71" s="71"/>
      <c r="AG71" s="71"/>
      <c r="AH71" s="71"/>
      <c r="AI71" s="71"/>
      <c r="AJ71" s="71"/>
      <c r="AK71" s="72"/>
    </row>
    <row r="72" spans="1:37" ht="25.5" customHeight="1">
      <c r="A72" s="65" t="s">
        <v>198</v>
      </c>
      <c r="B72" s="66"/>
      <c r="C72" s="66"/>
      <c r="D72" s="66"/>
      <c r="E72" s="66"/>
      <c r="F72" s="66"/>
      <c r="G72" s="67"/>
      <c r="H72" s="68" t="s">
        <v>18</v>
      </c>
      <c r="I72" s="69"/>
      <c r="J72" s="70" t="s">
        <v>146</v>
      </c>
      <c r="K72" s="70"/>
      <c r="L72" s="70"/>
      <c r="M72" s="70"/>
      <c r="N72" s="70"/>
      <c r="O72" s="70"/>
      <c r="P72" s="70"/>
      <c r="Q72" s="71">
        <v>1823900</v>
      </c>
      <c r="R72" s="71"/>
      <c r="S72" s="71"/>
      <c r="T72" s="71"/>
      <c r="U72" s="71"/>
      <c r="V72" s="71"/>
      <c r="W72" s="71"/>
      <c r="X72" s="73">
        <v>1922419.46</v>
      </c>
      <c r="Y72" s="74"/>
      <c r="Z72" s="74"/>
      <c r="AA72" s="74"/>
      <c r="AB72" s="74"/>
      <c r="AC72" s="74"/>
      <c r="AD72" s="75"/>
      <c r="AE72" s="71">
        <f t="shared" si="0"/>
        <v>-98519.45999999996</v>
      </c>
      <c r="AF72" s="71"/>
      <c r="AG72" s="71"/>
      <c r="AH72" s="71"/>
      <c r="AI72" s="71"/>
      <c r="AJ72" s="71"/>
      <c r="AK72" s="72"/>
    </row>
    <row r="73" spans="1:37" ht="39.75" customHeight="1">
      <c r="A73" s="65" t="s">
        <v>199</v>
      </c>
      <c r="B73" s="66"/>
      <c r="C73" s="66"/>
      <c r="D73" s="66"/>
      <c r="E73" s="66"/>
      <c r="F73" s="66"/>
      <c r="G73" s="67"/>
      <c r="H73" s="68" t="s">
        <v>18</v>
      </c>
      <c r="I73" s="69"/>
      <c r="J73" s="70" t="s">
        <v>147</v>
      </c>
      <c r="K73" s="70"/>
      <c r="L73" s="70"/>
      <c r="M73" s="70"/>
      <c r="N73" s="70"/>
      <c r="O73" s="70"/>
      <c r="P73" s="70"/>
      <c r="Q73" s="71">
        <v>166250</v>
      </c>
      <c r="R73" s="71"/>
      <c r="S73" s="71"/>
      <c r="T73" s="71"/>
      <c r="U73" s="71"/>
      <c r="V73" s="71"/>
      <c r="W73" s="71"/>
      <c r="X73" s="71">
        <v>166248</v>
      </c>
      <c r="Y73" s="71"/>
      <c r="Z73" s="71"/>
      <c r="AA73" s="71"/>
      <c r="AB73" s="71"/>
      <c r="AC73" s="71"/>
      <c r="AD73" s="72"/>
      <c r="AE73" s="71">
        <f t="shared" si="0"/>
        <v>2</v>
      </c>
      <c r="AF73" s="71"/>
      <c r="AG73" s="71"/>
      <c r="AH73" s="71"/>
      <c r="AI73" s="71"/>
      <c r="AJ73" s="71"/>
      <c r="AK73" s="72"/>
    </row>
    <row r="74" spans="1:37" ht="96.75" customHeight="1">
      <c r="A74" s="65" t="s">
        <v>200</v>
      </c>
      <c r="B74" s="66"/>
      <c r="C74" s="66"/>
      <c r="D74" s="66"/>
      <c r="E74" s="66"/>
      <c r="F74" s="66"/>
      <c r="G74" s="67"/>
      <c r="H74" s="68" t="s">
        <v>18</v>
      </c>
      <c r="I74" s="69"/>
      <c r="J74" s="70" t="s">
        <v>148</v>
      </c>
      <c r="K74" s="70"/>
      <c r="L74" s="70"/>
      <c r="M74" s="70"/>
      <c r="N74" s="70"/>
      <c r="O74" s="70"/>
      <c r="P74" s="70"/>
      <c r="Q74" s="71">
        <v>14950</v>
      </c>
      <c r="R74" s="71"/>
      <c r="S74" s="71"/>
      <c r="T74" s="71"/>
      <c r="U74" s="71"/>
      <c r="V74" s="71"/>
      <c r="W74" s="71"/>
      <c r="X74" s="71">
        <v>14950</v>
      </c>
      <c r="Y74" s="71"/>
      <c r="Z74" s="71"/>
      <c r="AA74" s="71"/>
      <c r="AB74" s="71"/>
      <c r="AC74" s="71"/>
      <c r="AD74" s="72"/>
      <c r="AE74" s="71">
        <f t="shared" si="0"/>
        <v>0</v>
      </c>
      <c r="AF74" s="71"/>
      <c r="AG74" s="71"/>
      <c r="AH74" s="71"/>
      <c r="AI74" s="71"/>
      <c r="AJ74" s="71"/>
      <c r="AK74" s="72"/>
    </row>
    <row r="75" spans="1:37" ht="111.75" customHeight="1">
      <c r="A75" s="65" t="s">
        <v>201</v>
      </c>
      <c r="B75" s="66"/>
      <c r="C75" s="66"/>
      <c r="D75" s="66"/>
      <c r="E75" s="66"/>
      <c r="F75" s="66"/>
      <c r="G75" s="67"/>
      <c r="H75" s="68" t="s">
        <v>18</v>
      </c>
      <c r="I75" s="69"/>
      <c r="J75" s="70" t="s">
        <v>149</v>
      </c>
      <c r="K75" s="70"/>
      <c r="L75" s="70"/>
      <c r="M75" s="70"/>
      <c r="N75" s="70"/>
      <c r="O75" s="70"/>
      <c r="P75" s="70"/>
      <c r="Q75" s="71">
        <v>14950</v>
      </c>
      <c r="R75" s="71"/>
      <c r="S75" s="71"/>
      <c r="T75" s="71"/>
      <c r="U75" s="71"/>
      <c r="V75" s="71"/>
      <c r="W75" s="71"/>
      <c r="X75" s="71">
        <v>14950</v>
      </c>
      <c r="Y75" s="71"/>
      <c r="Z75" s="71"/>
      <c r="AA75" s="71"/>
      <c r="AB75" s="71"/>
      <c r="AC75" s="71"/>
      <c r="AD75" s="72"/>
      <c r="AE75" s="71">
        <f t="shared" si="0"/>
        <v>0</v>
      </c>
      <c r="AF75" s="71"/>
      <c r="AG75" s="71"/>
      <c r="AH75" s="71"/>
      <c r="AI75" s="71"/>
      <c r="AJ75" s="71"/>
      <c r="AK75" s="72"/>
    </row>
    <row r="76" spans="1:37" ht="97.5" customHeight="1">
      <c r="A76" s="65" t="s">
        <v>202</v>
      </c>
      <c r="B76" s="66"/>
      <c r="C76" s="66"/>
      <c r="D76" s="66"/>
      <c r="E76" s="66"/>
      <c r="F76" s="66"/>
      <c r="G76" s="67"/>
      <c r="H76" s="68" t="s">
        <v>18</v>
      </c>
      <c r="I76" s="69"/>
      <c r="J76" s="70" t="s">
        <v>150</v>
      </c>
      <c r="K76" s="70"/>
      <c r="L76" s="70"/>
      <c r="M76" s="70"/>
      <c r="N76" s="70"/>
      <c r="O76" s="70"/>
      <c r="P76" s="70"/>
      <c r="Q76" s="71">
        <v>14950</v>
      </c>
      <c r="R76" s="71"/>
      <c r="S76" s="71"/>
      <c r="T76" s="71"/>
      <c r="U76" s="71"/>
      <c r="V76" s="71"/>
      <c r="W76" s="71"/>
      <c r="X76" s="71">
        <v>14950</v>
      </c>
      <c r="Y76" s="71"/>
      <c r="Z76" s="71"/>
      <c r="AA76" s="71"/>
      <c r="AB76" s="71"/>
      <c r="AC76" s="71"/>
      <c r="AD76" s="72"/>
      <c r="AE76" s="71">
        <f t="shared" si="0"/>
        <v>0</v>
      </c>
      <c r="AF76" s="71"/>
      <c r="AG76" s="71"/>
      <c r="AH76" s="71"/>
      <c r="AI76" s="71"/>
      <c r="AJ76" s="71"/>
      <c r="AK76" s="72"/>
    </row>
    <row r="77" spans="1:37" ht="39.75" customHeight="1">
      <c r="A77" s="65" t="s">
        <v>203</v>
      </c>
      <c r="B77" s="66"/>
      <c r="C77" s="66"/>
      <c r="D77" s="66"/>
      <c r="E77" s="66"/>
      <c r="F77" s="66"/>
      <c r="G77" s="67"/>
      <c r="H77" s="68" t="s">
        <v>18</v>
      </c>
      <c r="I77" s="69"/>
      <c r="J77" s="70" t="s">
        <v>152</v>
      </c>
      <c r="K77" s="70"/>
      <c r="L77" s="70"/>
      <c r="M77" s="70"/>
      <c r="N77" s="70"/>
      <c r="O77" s="70"/>
      <c r="P77" s="70"/>
      <c r="Q77" s="71">
        <v>151300</v>
      </c>
      <c r="R77" s="71"/>
      <c r="S77" s="71"/>
      <c r="T77" s="71"/>
      <c r="U77" s="71"/>
      <c r="V77" s="71"/>
      <c r="W77" s="71"/>
      <c r="X77" s="71">
        <v>151298.8</v>
      </c>
      <c r="Y77" s="71"/>
      <c r="Z77" s="71"/>
      <c r="AA77" s="71"/>
      <c r="AB77" s="71"/>
      <c r="AC77" s="71"/>
      <c r="AD77" s="72"/>
      <c r="AE77" s="71">
        <f t="shared" si="0"/>
        <v>1.2000000000116415</v>
      </c>
      <c r="AF77" s="71"/>
      <c r="AG77" s="71"/>
      <c r="AH77" s="71"/>
      <c r="AI77" s="71"/>
      <c r="AJ77" s="71"/>
      <c r="AK77" s="72"/>
    </row>
    <row r="78" spans="1:37" ht="41.25" customHeight="1">
      <c r="A78" s="65" t="s">
        <v>204</v>
      </c>
      <c r="B78" s="66"/>
      <c r="C78" s="66"/>
      <c r="D78" s="66"/>
      <c r="E78" s="66"/>
      <c r="F78" s="66"/>
      <c r="G78" s="67"/>
      <c r="H78" s="68" t="s">
        <v>18</v>
      </c>
      <c r="I78" s="69"/>
      <c r="J78" s="70" t="s">
        <v>151</v>
      </c>
      <c r="K78" s="70"/>
      <c r="L78" s="70"/>
      <c r="M78" s="70"/>
      <c r="N78" s="70"/>
      <c r="O78" s="70"/>
      <c r="P78" s="70"/>
      <c r="Q78" s="71">
        <v>151300</v>
      </c>
      <c r="R78" s="71"/>
      <c r="S78" s="71"/>
      <c r="T78" s="71"/>
      <c r="U78" s="71"/>
      <c r="V78" s="71"/>
      <c r="W78" s="71"/>
      <c r="X78" s="71">
        <v>151298.8</v>
      </c>
      <c r="Y78" s="71"/>
      <c r="Z78" s="71"/>
      <c r="AA78" s="71"/>
      <c r="AB78" s="71"/>
      <c r="AC78" s="71"/>
      <c r="AD78" s="72"/>
      <c r="AE78" s="71">
        <f t="shared" si="0"/>
        <v>1.2000000000116415</v>
      </c>
      <c r="AF78" s="71"/>
      <c r="AG78" s="71"/>
      <c r="AH78" s="71"/>
      <c r="AI78" s="71"/>
      <c r="AJ78" s="71"/>
      <c r="AK78" s="72"/>
    </row>
    <row r="79" spans="1:37" ht="78" customHeight="1">
      <c r="A79" s="65" t="s">
        <v>205</v>
      </c>
      <c r="B79" s="66"/>
      <c r="C79" s="66"/>
      <c r="D79" s="66"/>
      <c r="E79" s="66"/>
      <c r="F79" s="66"/>
      <c r="G79" s="67"/>
      <c r="H79" s="68" t="s">
        <v>18</v>
      </c>
      <c r="I79" s="69"/>
      <c r="J79" s="70" t="s">
        <v>153</v>
      </c>
      <c r="K79" s="70"/>
      <c r="L79" s="70"/>
      <c r="M79" s="70"/>
      <c r="N79" s="70"/>
      <c r="O79" s="70"/>
      <c r="P79" s="70"/>
      <c r="Q79" s="71">
        <v>151300</v>
      </c>
      <c r="R79" s="71"/>
      <c r="S79" s="71"/>
      <c r="T79" s="71"/>
      <c r="U79" s="71"/>
      <c r="V79" s="71"/>
      <c r="W79" s="71"/>
      <c r="X79" s="71">
        <v>151298.8</v>
      </c>
      <c r="Y79" s="71"/>
      <c r="Z79" s="71"/>
      <c r="AA79" s="71"/>
      <c r="AB79" s="71"/>
      <c r="AC79" s="71"/>
      <c r="AD79" s="72"/>
      <c r="AE79" s="71">
        <f t="shared" si="0"/>
        <v>1.2000000000116415</v>
      </c>
      <c r="AF79" s="71"/>
      <c r="AG79" s="71"/>
      <c r="AH79" s="71"/>
      <c r="AI79" s="71"/>
      <c r="AJ79" s="71"/>
      <c r="AK79" s="72"/>
    </row>
    <row r="80" spans="1:37" ht="28.5" customHeight="1">
      <c r="A80" s="65" t="s">
        <v>206</v>
      </c>
      <c r="B80" s="66"/>
      <c r="C80" s="66"/>
      <c r="D80" s="66"/>
      <c r="E80" s="66"/>
      <c r="F80" s="66"/>
      <c r="G80" s="67"/>
      <c r="H80" s="68" t="s">
        <v>18</v>
      </c>
      <c r="I80" s="69"/>
      <c r="J80" s="70" t="s">
        <v>154</v>
      </c>
      <c r="K80" s="70"/>
      <c r="L80" s="70"/>
      <c r="M80" s="70"/>
      <c r="N80" s="70"/>
      <c r="O80" s="70"/>
      <c r="P80" s="70"/>
      <c r="Q80" s="71">
        <v>541117</v>
      </c>
      <c r="R80" s="71"/>
      <c r="S80" s="71"/>
      <c r="T80" s="71"/>
      <c r="U80" s="71"/>
      <c r="V80" s="71"/>
      <c r="W80" s="71"/>
      <c r="X80" s="71">
        <v>539818.5</v>
      </c>
      <c r="Y80" s="71"/>
      <c r="Z80" s="71"/>
      <c r="AA80" s="71"/>
      <c r="AB80" s="71"/>
      <c r="AC80" s="71"/>
      <c r="AD80" s="72"/>
      <c r="AE80" s="71">
        <f t="shared" si="0"/>
        <v>1298.5</v>
      </c>
      <c r="AF80" s="71"/>
      <c r="AG80" s="71"/>
      <c r="AH80" s="71"/>
      <c r="AI80" s="71"/>
      <c r="AJ80" s="71"/>
      <c r="AK80" s="72"/>
    </row>
    <row r="81" spans="1:37" ht="43.5" customHeight="1">
      <c r="A81" s="65" t="s">
        <v>207</v>
      </c>
      <c r="B81" s="66"/>
      <c r="C81" s="66"/>
      <c r="D81" s="66"/>
      <c r="E81" s="66"/>
      <c r="F81" s="66"/>
      <c r="G81" s="67"/>
      <c r="H81" s="68" t="s">
        <v>18</v>
      </c>
      <c r="I81" s="69"/>
      <c r="J81" s="70" t="s">
        <v>155</v>
      </c>
      <c r="K81" s="70"/>
      <c r="L81" s="70"/>
      <c r="M81" s="70"/>
      <c r="N81" s="70"/>
      <c r="O81" s="70"/>
      <c r="P81" s="70"/>
      <c r="Q81" s="71">
        <v>55000</v>
      </c>
      <c r="R81" s="71"/>
      <c r="S81" s="71"/>
      <c r="T81" s="71"/>
      <c r="U81" s="71"/>
      <c r="V81" s="71"/>
      <c r="W81" s="71"/>
      <c r="X81" s="71">
        <v>54085.66</v>
      </c>
      <c r="Y81" s="71"/>
      <c r="Z81" s="71"/>
      <c r="AA81" s="71"/>
      <c r="AB81" s="71"/>
      <c r="AC81" s="71"/>
      <c r="AD81" s="72"/>
      <c r="AE81" s="71">
        <f t="shared" si="0"/>
        <v>914.3399999999965</v>
      </c>
      <c r="AF81" s="71"/>
      <c r="AG81" s="71"/>
      <c r="AH81" s="71"/>
      <c r="AI81" s="71"/>
      <c r="AJ81" s="71"/>
      <c r="AK81" s="72"/>
    </row>
    <row r="82" spans="1:37" ht="85.5" customHeight="1">
      <c r="A82" s="65" t="s">
        <v>208</v>
      </c>
      <c r="B82" s="66"/>
      <c r="C82" s="66"/>
      <c r="D82" s="66"/>
      <c r="E82" s="66"/>
      <c r="F82" s="66"/>
      <c r="G82" s="67"/>
      <c r="H82" s="68" t="s">
        <v>18</v>
      </c>
      <c r="I82" s="69"/>
      <c r="J82" s="70" t="s">
        <v>156</v>
      </c>
      <c r="K82" s="70"/>
      <c r="L82" s="70"/>
      <c r="M82" s="70"/>
      <c r="N82" s="70"/>
      <c r="O82" s="70"/>
      <c r="P82" s="70"/>
      <c r="Q82" s="71">
        <v>46000</v>
      </c>
      <c r="R82" s="71"/>
      <c r="S82" s="71"/>
      <c r="T82" s="71"/>
      <c r="U82" s="71"/>
      <c r="V82" s="71"/>
      <c r="W82" s="71"/>
      <c r="X82" s="71">
        <v>46067.95</v>
      </c>
      <c r="Y82" s="71"/>
      <c r="Z82" s="71"/>
      <c r="AA82" s="71"/>
      <c r="AB82" s="71"/>
      <c r="AC82" s="71"/>
      <c r="AD82" s="72"/>
      <c r="AE82" s="71">
        <f t="shared" si="0"/>
        <v>-67.94999999999709</v>
      </c>
      <c r="AF82" s="71"/>
      <c r="AG82" s="71"/>
      <c r="AH82" s="71"/>
      <c r="AI82" s="71"/>
      <c r="AJ82" s="71"/>
      <c r="AK82" s="72"/>
    </row>
    <row r="83" spans="1:37" ht="72" customHeight="1">
      <c r="A83" s="65" t="s">
        <v>209</v>
      </c>
      <c r="B83" s="66"/>
      <c r="C83" s="66"/>
      <c r="D83" s="66"/>
      <c r="E83" s="66"/>
      <c r="F83" s="66"/>
      <c r="G83" s="67"/>
      <c r="H83" s="68" t="s">
        <v>18</v>
      </c>
      <c r="I83" s="69"/>
      <c r="J83" s="70" t="s">
        <v>157</v>
      </c>
      <c r="K83" s="70"/>
      <c r="L83" s="70"/>
      <c r="M83" s="70"/>
      <c r="N83" s="70"/>
      <c r="O83" s="70"/>
      <c r="P83" s="70"/>
      <c r="Q83" s="71">
        <v>9000</v>
      </c>
      <c r="R83" s="71"/>
      <c r="S83" s="71"/>
      <c r="T83" s="71"/>
      <c r="U83" s="71"/>
      <c r="V83" s="71"/>
      <c r="W83" s="71"/>
      <c r="X83" s="71">
        <v>8017.71</v>
      </c>
      <c r="Y83" s="71"/>
      <c r="Z83" s="71"/>
      <c r="AA83" s="71"/>
      <c r="AB83" s="71"/>
      <c r="AC83" s="71"/>
      <c r="AD83" s="72"/>
      <c r="AE83" s="71">
        <f t="shared" si="0"/>
        <v>982.29</v>
      </c>
      <c r="AF83" s="71"/>
      <c r="AG83" s="71"/>
      <c r="AH83" s="71"/>
      <c r="AI83" s="71"/>
      <c r="AJ83" s="71"/>
      <c r="AK83" s="72"/>
    </row>
    <row r="84" spans="1:37" ht="72" customHeight="1">
      <c r="A84" s="65" t="s">
        <v>210</v>
      </c>
      <c r="B84" s="66"/>
      <c r="C84" s="66"/>
      <c r="D84" s="66"/>
      <c r="E84" s="66"/>
      <c r="F84" s="66"/>
      <c r="G84" s="67"/>
      <c r="H84" s="68" t="s">
        <v>18</v>
      </c>
      <c r="I84" s="69"/>
      <c r="J84" s="70" t="s">
        <v>158</v>
      </c>
      <c r="K84" s="70"/>
      <c r="L84" s="70"/>
      <c r="M84" s="70"/>
      <c r="N84" s="70"/>
      <c r="O84" s="70"/>
      <c r="P84" s="70"/>
      <c r="Q84" s="71">
        <v>40000</v>
      </c>
      <c r="R84" s="71"/>
      <c r="S84" s="71"/>
      <c r="T84" s="71"/>
      <c r="U84" s="71"/>
      <c r="V84" s="71"/>
      <c r="W84" s="71"/>
      <c r="X84" s="71">
        <v>40000</v>
      </c>
      <c r="Y84" s="71"/>
      <c r="Z84" s="71"/>
      <c r="AA84" s="71"/>
      <c r="AB84" s="71"/>
      <c r="AC84" s="71"/>
      <c r="AD84" s="72"/>
      <c r="AE84" s="71">
        <f t="shared" si="0"/>
        <v>0</v>
      </c>
      <c r="AF84" s="71"/>
      <c r="AG84" s="71"/>
      <c r="AH84" s="71"/>
      <c r="AI84" s="71"/>
      <c r="AJ84" s="71"/>
      <c r="AK84" s="72"/>
    </row>
    <row r="85" spans="1:37" ht="75.75" customHeight="1">
      <c r="A85" s="65" t="s">
        <v>211</v>
      </c>
      <c r="B85" s="66"/>
      <c r="C85" s="66"/>
      <c r="D85" s="66"/>
      <c r="E85" s="66"/>
      <c r="F85" s="66"/>
      <c r="G85" s="67"/>
      <c r="H85" s="68" t="s">
        <v>18</v>
      </c>
      <c r="I85" s="69"/>
      <c r="J85" s="70" t="s">
        <v>159</v>
      </c>
      <c r="K85" s="70"/>
      <c r="L85" s="70"/>
      <c r="M85" s="70"/>
      <c r="N85" s="70"/>
      <c r="O85" s="70"/>
      <c r="P85" s="70"/>
      <c r="Q85" s="71">
        <v>40000</v>
      </c>
      <c r="R85" s="71"/>
      <c r="S85" s="71"/>
      <c r="T85" s="71"/>
      <c r="U85" s="71"/>
      <c r="V85" s="71"/>
      <c r="W85" s="71"/>
      <c r="X85" s="71">
        <v>40000</v>
      </c>
      <c r="Y85" s="71"/>
      <c r="Z85" s="71"/>
      <c r="AA85" s="71"/>
      <c r="AB85" s="71"/>
      <c r="AC85" s="71"/>
      <c r="AD85" s="72"/>
      <c r="AE85" s="71">
        <f aca="true" t="shared" si="1" ref="AE85:AE132">Q85-X85</f>
        <v>0</v>
      </c>
      <c r="AF85" s="71"/>
      <c r="AG85" s="71"/>
      <c r="AH85" s="71"/>
      <c r="AI85" s="71"/>
      <c r="AJ85" s="71"/>
      <c r="AK85" s="72"/>
    </row>
    <row r="86" spans="1:37" ht="144.75" customHeight="1">
      <c r="A86" s="65" t="s">
        <v>212</v>
      </c>
      <c r="B86" s="66"/>
      <c r="C86" s="66"/>
      <c r="D86" s="66"/>
      <c r="E86" s="66"/>
      <c r="F86" s="66"/>
      <c r="G86" s="67"/>
      <c r="H86" s="68" t="s">
        <v>18</v>
      </c>
      <c r="I86" s="69"/>
      <c r="J86" s="70" t="s">
        <v>160</v>
      </c>
      <c r="K86" s="70"/>
      <c r="L86" s="70"/>
      <c r="M86" s="70"/>
      <c r="N86" s="70"/>
      <c r="O86" s="70"/>
      <c r="P86" s="70"/>
      <c r="Q86" s="71">
        <v>47000</v>
      </c>
      <c r="R86" s="71"/>
      <c r="S86" s="71"/>
      <c r="T86" s="71"/>
      <c r="U86" s="71"/>
      <c r="V86" s="71"/>
      <c r="W86" s="71"/>
      <c r="X86" s="71">
        <v>47000</v>
      </c>
      <c r="Y86" s="71"/>
      <c r="Z86" s="71"/>
      <c r="AA86" s="71"/>
      <c r="AB86" s="71"/>
      <c r="AC86" s="71"/>
      <c r="AD86" s="72"/>
      <c r="AE86" s="71">
        <f t="shared" si="1"/>
        <v>0</v>
      </c>
      <c r="AF86" s="71"/>
      <c r="AG86" s="71"/>
      <c r="AH86" s="71"/>
      <c r="AI86" s="71"/>
      <c r="AJ86" s="71"/>
      <c r="AK86" s="72"/>
    </row>
    <row r="87" spans="1:37" ht="51" customHeight="1">
      <c r="A87" s="65" t="s">
        <v>213</v>
      </c>
      <c r="B87" s="66"/>
      <c r="C87" s="66"/>
      <c r="D87" s="66"/>
      <c r="E87" s="66"/>
      <c r="F87" s="66"/>
      <c r="G87" s="67"/>
      <c r="H87" s="68" t="s">
        <v>18</v>
      </c>
      <c r="I87" s="69"/>
      <c r="J87" s="70" t="s">
        <v>161</v>
      </c>
      <c r="K87" s="70"/>
      <c r="L87" s="70"/>
      <c r="M87" s="70"/>
      <c r="N87" s="70"/>
      <c r="O87" s="70"/>
      <c r="P87" s="70"/>
      <c r="Q87" s="71">
        <v>47000</v>
      </c>
      <c r="R87" s="71"/>
      <c r="S87" s="71"/>
      <c r="T87" s="71"/>
      <c r="U87" s="71"/>
      <c r="V87" s="71"/>
      <c r="W87" s="71"/>
      <c r="X87" s="71">
        <v>47000</v>
      </c>
      <c r="Y87" s="71"/>
      <c r="Z87" s="71"/>
      <c r="AA87" s="71"/>
      <c r="AB87" s="71"/>
      <c r="AC87" s="71"/>
      <c r="AD87" s="72"/>
      <c r="AE87" s="71">
        <f t="shared" si="1"/>
        <v>0</v>
      </c>
      <c r="AF87" s="71"/>
      <c r="AG87" s="71"/>
      <c r="AH87" s="71"/>
      <c r="AI87" s="71"/>
      <c r="AJ87" s="71"/>
      <c r="AK87" s="72"/>
    </row>
    <row r="88" spans="1:37" ht="74.25" customHeight="1">
      <c r="A88" s="65" t="s">
        <v>214</v>
      </c>
      <c r="B88" s="66"/>
      <c r="C88" s="66"/>
      <c r="D88" s="66"/>
      <c r="E88" s="66"/>
      <c r="F88" s="66"/>
      <c r="G88" s="67"/>
      <c r="H88" s="68" t="s">
        <v>18</v>
      </c>
      <c r="I88" s="69"/>
      <c r="J88" s="70" t="s">
        <v>162</v>
      </c>
      <c r="K88" s="70"/>
      <c r="L88" s="70"/>
      <c r="M88" s="70"/>
      <c r="N88" s="70"/>
      <c r="O88" s="70"/>
      <c r="P88" s="70"/>
      <c r="Q88" s="71">
        <v>16000</v>
      </c>
      <c r="R88" s="71"/>
      <c r="S88" s="71"/>
      <c r="T88" s="71"/>
      <c r="U88" s="71"/>
      <c r="V88" s="71"/>
      <c r="W88" s="71"/>
      <c r="X88" s="71">
        <v>15000</v>
      </c>
      <c r="Y88" s="71"/>
      <c r="Z88" s="71"/>
      <c r="AA88" s="71"/>
      <c r="AB88" s="71"/>
      <c r="AC88" s="71"/>
      <c r="AD88" s="72"/>
      <c r="AE88" s="71">
        <f t="shared" si="1"/>
        <v>1000</v>
      </c>
      <c r="AF88" s="71"/>
      <c r="AG88" s="71"/>
      <c r="AH88" s="71"/>
      <c r="AI88" s="71"/>
      <c r="AJ88" s="71"/>
      <c r="AK88" s="72"/>
    </row>
    <row r="89" spans="1:37" ht="39.75" customHeight="1">
      <c r="A89" s="65" t="s">
        <v>215</v>
      </c>
      <c r="B89" s="66"/>
      <c r="C89" s="66"/>
      <c r="D89" s="66"/>
      <c r="E89" s="66"/>
      <c r="F89" s="66"/>
      <c r="G89" s="67"/>
      <c r="H89" s="68" t="s">
        <v>18</v>
      </c>
      <c r="I89" s="69"/>
      <c r="J89" s="70" t="s">
        <v>163</v>
      </c>
      <c r="K89" s="70"/>
      <c r="L89" s="70"/>
      <c r="M89" s="70"/>
      <c r="N89" s="70"/>
      <c r="O89" s="70"/>
      <c r="P89" s="70"/>
      <c r="Q89" s="71">
        <v>2000</v>
      </c>
      <c r="R89" s="71"/>
      <c r="S89" s="71"/>
      <c r="T89" s="71"/>
      <c r="U89" s="71"/>
      <c r="V89" s="71"/>
      <c r="W89" s="71"/>
      <c r="X89" s="71">
        <v>2000</v>
      </c>
      <c r="Y89" s="71"/>
      <c r="Z89" s="71"/>
      <c r="AA89" s="71"/>
      <c r="AB89" s="71"/>
      <c r="AC89" s="71"/>
      <c r="AD89" s="72"/>
      <c r="AE89" s="71">
        <f t="shared" si="1"/>
        <v>0</v>
      </c>
      <c r="AF89" s="71"/>
      <c r="AG89" s="71"/>
      <c r="AH89" s="71"/>
      <c r="AI89" s="71"/>
      <c r="AJ89" s="71"/>
      <c r="AK89" s="72"/>
    </row>
    <row r="90" spans="1:37" ht="63" customHeight="1">
      <c r="A90" s="65" t="s">
        <v>216</v>
      </c>
      <c r="B90" s="66"/>
      <c r="C90" s="66"/>
      <c r="D90" s="66"/>
      <c r="E90" s="66"/>
      <c r="F90" s="66"/>
      <c r="G90" s="67"/>
      <c r="H90" s="68" t="s">
        <v>18</v>
      </c>
      <c r="I90" s="69"/>
      <c r="J90" s="70" t="s">
        <v>164</v>
      </c>
      <c r="K90" s="70"/>
      <c r="L90" s="70"/>
      <c r="M90" s="70"/>
      <c r="N90" s="70"/>
      <c r="O90" s="70"/>
      <c r="P90" s="70"/>
      <c r="Q90" s="71">
        <v>2000</v>
      </c>
      <c r="R90" s="71"/>
      <c r="S90" s="71"/>
      <c r="T90" s="71"/>
      <c r="U90" s="71"/>
      <c r="V90" s="71"/>
      <c r="W90" s="71"/>
      <c r="X90" s="71">
        <v>2000</v>
      </c>
      <c r="Y90" s="71"/>
      <c r="Z90" s="71"/>
      <c r="AA90" s="71"/>
      <c r="AB90" s="71"/>
      <c r="AC90" s="71"/>
      <c r="AD90" s="72"/>
      <c r="AE90" s="71">
        <f t="shared" si="1"/>
        <v>0</v>
      </c>
      <c r="AF90" s="71"/>
      <c r="AG90" s="71"/>
      <c r="AH90" s="71"/>
      <c r="AI90" s="71"/>
      <c r="AJ90" s="71"/>
      <c r="AK90" s="72"/>
    </row>
    <row r="91" spans="1:37" ht="72.75" customHeight="1">
      <c r="A91" s="65" t="s">
        <v>217</v>
      </c>
      <c r="B91" s="66"/>
      <c r="C91" s="66"/>
      <c r="D91" s="66"/>
      <c r="E91" s="66"/>
      <c r="F91" s="66"/>
      <c r="G91" s="67"/>
      <c r="H91" s="68" t="s">
        <v>18</v>
      </c>
      <c r="I91" s="69"/>
      <c r="J91" s="70" t="s">
        <v>165</v>
      </c>
      <c r="K91" s="70"/>
      <c r="L91" s="70"/>
      <c r="M91" s="70"/>
      <c r="N91" s="70"/>
      <c r="O91" s="70"/>
      <c r="P91" s="70"/>
      <c r="Q91" s="71">
        <v>2000</v>
      </c>
      <c r="R91" s="71"/>
      <c r="S91" s="71"/>
      <c r="T91" s="71"/>
      <c r="U91" s="71"/>
      <c r="V91" s="71"/>
      <c r="W91" s="71"/>
      <c r="X91" s="71">
        <v>2000</v>
      </c>
      <c r="Y91" s="71"/>
      <c r="Z91" s="71"/>
      <c r="AA91" s="71"/>
      <c r="AB91" s="71"/>
      <c r="AC91" s="71"/>
      <c r="AD91" s="72"/>
      <c r="AE91" s="71">
        <f t="shared" si="1"/>
        <v>0</v>
      </c>
      <c r="AF91" s="71"/>
      <c r="AG91" s="71"/>
      <c r="AH91" s="71"/>
      <c r="AI91" s="71"/>
      <c r="AJ91" s="71"/>
      <c r="AK91" s="72"/>
    </row>
    <row r="92" spans="1:37" ht="73.5" customHeight="1">
      <c r="A92" s="65" t="s">
        <v>218</v>
      </c>
      <c r="B92" s="66"/>
      <c r="C92" s="66"/>
      <c r="D92" s="66"/>
      <c r="E92" s="66"/>
      <c r="F92" s="66"/>
      <c r="G92" s="67"/>
      <c r="H92" s="68" t="s">
        <v>18</v>
      </c>
      <c r="I92" s="69"/>
      <c r="J92" s="70" t="s">
        <v>166</v>
      </c>
      <c r="K92" s="70"/>
      <c r="L92" s="70"/>
      <c r="M92" s="70"/>
      <c r="N92" s="70"/>
      <c r="O92" s="70"/>
      <c r="P92" s="70"/>
      <c r="Q92" s="71">
        <v>33000</v>
      </c>
      <c r="R92" s="71"/>
      <c r="S92" s="71"/>
      <c r="T92" s="71"/>
      <c r="U92" s="71"/>
      <c r="V92" s="71"/>
      <c r="W92" s="71"/>
      <c r="X92" s="71">
        <v>53000</v>
      </c>
      <c r="Y92" s="71"/>
      <c r="Z92" s="71"/>
      <c r="AA92" s="71"/>
      <c r="AB92" s="71"/>
      <c r="AC92" s="71"/>
      <c r="AD92" s="72"/>
      <c r="AE92" s="71">
        <f t="shared" si="1"/>
        <v>-20000</v>
      </c>
      <c r="AF92" s="71"/>
      <c r="AG92" s="71"/>
      <c r="AH92" s="71"/>
      <c r="AI92" s="71"/>
      <c r="AJ92" s="71"/>
      <c r="AK92" s="72"/>
    </row>
    <row r="93" spans="1:37" ht="87" customHeight="1">
      <c r="A93" s="65" t="s">
        <v>219</v>
      </c>
      <c r="B93" s="66"/>
      <c r="C93" s="66"/>
      <c r="D93" s="66"/>
      <c r="E93" s="66"/>
      <c r="F93" s="66"/>
      <c r="G93" s="67"/>
      <c r="H93" s="68" t="s">
        <v>18</v>
      </c>
      <c r="I93" s="69"/>
      <c r="J93" s="70" t="s">
        <v>167</v>
      </c>
      <c r="K93" s="70"/>
      <c r="L93" s="70"/>
      <c r="M93" s="70"/>
      <c r="N93" s="70"/>
      <c r="O93" s="70"/>
      <c r="P93" s="70"/>
      <c r="Q93" s="71">
        <v>33000</v>
      </c>
      <c r="R93" s="71"/>
      <c r="S93" s="71"/>
      <c r="T93" s="71"/>
      <c r="U93" s="71"/>
      <c r="V93" s="71"/>
      <c r="W93" s="71"/>
      <c r="X93" s="71">
        <v>53000</v>
      </c>
      <c r="Y93" s="71"/>
      <c r="Z93" s="71"/>
      <c r="AA93" s="71"/>
      <c r="AB93" s="71"/>
      <c r="AC93" s="71"/>
      <c r="AD93" s="72"/>
      <c r="AE93" s="71">
        <f t="shared" si="1"/>
        <v>-20000</v>
      </c>
      <c r="AF93" s="71"/>
      <c r="AG93" s="71"/>
      <c r="AH93" s="71"/>
      <c r="AI93" s="71"/>
      <c r="AJ93" s="71"/>
      <c r="AK93" s="72"/>
    </row>
    <row r="94" spans="1:37" ht="30" customHeight="1">
      <c r="A94" s="65" t="s">
        <v>220</v>
      </c>
      <c r="B94" s="66"/>
      <c r="C94" s="66"/>
      <c r="D94" s="66"/>
      <c r="E94" s="66"/>
      <c r="F94" s="66"/>
      <c r="G94" s="67"/>
      <c r="H94" s="68" t="s">
        <v>18</v>
      </c>
      <c r="I94" s="69"/>
      <c r="J94" s="70" t="s">
        <v>168</v>
      </c>
      <c r="K94" s="70"/>
      <c r="L94" s="70"/>
      <c r="M94" s="70"/>
      <c r="N94" s="70"/>
      <c r="O94" s="70"/>
      <c r="P94" s="70"/>
      <c r="Q94" s="71">
        <v>92807</v>
      </c>
      <c r="R94" s="71"/>
      <c r="S94" s="71"/>
      <c r="T94" s="71"/>
      <c r="U94" s="71"/>
      <c r="V94" s="71"/>
      <c r="W94" s="71"/>
      <c r="X94" s="71">
        <v>99799</v>
      </c>
      <c r="Y94" s="71"/>
      <c r="Z94" s="71"/>
      <c r="AA94" s="71"/>
      <c r="AB94" s="71"/>
      <c r="AC94" s="71"/>
      <c r="AD94" s="72"/>
      <c r="AE94" s="71">
        <f t="shared" si="1"/>
        <v>-6992</v>
      </c>
      <c r="AF94" s="71"/>
      <c r="AG94" s="71"/>
      <c r="AH94" s="71"/>
      <c r="AI94" s="71"/>
      <c r="AJ94" s="71"/>
      <c r="AK94" s="72"/>
    </row>
    <row r="95" spans="1:37" ht="52.5" customHeight="1">
      <c r="A95" s="65" t="s">
        <v>221</v>
      </c>
      <c r="B95" s="66"/>
      <c r="C95" s="66"/>
      <c r="D95" s="66"/>
      <c r="E95" s="66"/>
      <c r="F95" s="66"/>
      <c r="G95" s="67"/>
      <c r="H95" s="68" t="s">
        <v>18</v>
      </c>
      <c r="I95" s="69"/>
      <c r="J95" s="70" t="s">
        <v>169</v>
      </c>
      <c r="K95" s="70"/>
      <c r="L95" s="70"/>
      <c r="M95" s="70"/>
      <c r="N95" s="70"/>
      <c r="O95" s="70"/>
      <c r="P95" s="70"/>
      <c r="Q95" s="71">
        <v>92807</v>
      </c>
      <c r="R95" s="71"/>
      <c r="S95" s="71"/>
      <c r="T95" s="71"/>
      <c r="U95" s="71"/>
      <c r="V95" s="71"/>
      <c r="W95" s="71"/>
      <c r="X95" s="71">
        <v>99799</v>
      </c>
      <c r="Y95" s="71"/>
      <c r="Z95" s="71"/>
      <c r="AA95" s="71"/>
      <c r="AB95" s="71"/>
      <c r="AC95" s="71"/>
      <c r="AD95" s="72"/>
      <c r="AE95" s="71">
        <f t="shared" si="1"/>
        <v>-6992</v>
      </c>
      <c r="AF95" s="71"/>
      <c r="AG95" s="71"/>
      <c r="AH95" s="71"/>
      <c r="AI95" s="71"/>
      <c r="AJ95" s="71"/>
      <c r="AK95" s="72"/>
    </row>
    <row r="96" spans="1:37" ht="85.5" customHeight="1">
      <c r="A96" s="65" t="s">
        <v>222</v>
      </c>
      <c r="B96" s="66"/>
      <c r="C96" s="66"/>
      <c r="D96" s="66"/>
      <c r="E96" s="66"/>
      <c r="F96" s="66"/>
      <c r="G96" s="67"/>
      <c r="H96" s="68" t="s">
        <v>18</v>
      </c>
      <c r="I96" s="69"/>
      <c r="J96" s="70" t="s">
        <v>170</v>
      </c>
      <c r="K96" s="70"/>
      <c r="L96" s="70"/>
      <c r="M96" s="70"/>
      <c r="N96" s="70"/>
      <c r="O96" s="70"/>
      <c r="P96" s="70"/>
      <c r="Q96" s="71">
        <v>36000</v>
      </c>
      <c r="R96" s="71"/>
      <c r="S96" s="71"/>
      <c r="T96" s="71"/>
      <c r="U96" s="71"/>
      <c r="V96" s="71"/>
      <c r="W96" s="71"/>
      <c r="X96" s="71">
        <v>38300</v>
      </c>
      <c r="Y96" s="71"/>
      <c r="Z96" s="71"/>
      <c r="AA96" s="71"/>
      <c r="AB96" s="71"/>
      <c r="AC96" s="71"/>
      <c r="AD96" s="72"/>
      <c r="AE96" s="71">
        <f t="shared" si="1"/>
        <v>-2300</v>
      </c>
      <c r="AF96" s="71"/>
      <c r="AG96" s="71"/>
      <c r="AH96" s="71"/>
      <c r="AI96" s="71"/>
      <c r="AJ96" s="71"/>
      <c r="AK96" s="72"/>
    </row>
    <row r="97" spans="1:37" ht="39" customHeight="1">
      <c r="A97" s="65" t="s">
        <v>223</v>
      </c>
      <c r="B97" s="66"/>
      <c r="C97" s="66"/>
      <c r="D97" s="66"/>
      <c r="E97" s="66"/>
      <c r="F97" s="66"/>
      <c r="G97" s="67"/>
      <c r="H97" s="68" t="s">
        <v>18</v>
      </c>
      <c r="I97" s="69"/>
      <c r="J97" s="70" t="s">
        <v>171</v>
      </c>
      <c r="K97" s="70"/>
      <c r="L97" s="70"/>
      <c r="M97" s="70"/>
      <c r="N97" s="70"/>
      <c r="O97" s="70"/>
      <c r="P97" s="70"/>
      <c r="Q97" s="71">
        <v>219310</v>
      </c>
      <c r="R97" s="71"/>
      <c r="S97" s="71"/>
      <c r="T97" s="71"/>
      <c r="U97" s="71"/>
      <c r="V97" s="71"/>
      <c r="W97" s="71"/>
      <c r="X97" s="71">
        <v>190633.84</v>
      </c>
      <c r="Y97" s="71"/>
      <c r="Z97" s="71"/>
      <c r="AA97" s="71"/>
      <c r="AB97" s="71"/>
      <c r="AC97" s="71"/>
      <c r="AD97" s="72"/>
      <c r="AE97" s="71">
        <f t="shared" si="1"/>
        <v>28676.160000000003</v>
      </c>
      <c r="AF97" s="71"/>
      <c r="AG97" s="71"/>
      <c r="AH97" s="71"/>
      <c r="AI97" s="71"/>
      <c r="AJ97" s="71"/>
      <c r="AK97" s="72"/>
    </row>
    <row r="98" spans="1:37" ht="50.25" customHeight="1">
      <c r="A98" s="65" t="s">
        <v>224</v>
      </c>
      <c r="B98" s="66"/>
      <c r="C98" s="66"/>
      <c r="D98" s="66"/>
      <c r="E98" s="66"/>
      <c r="F98" s="66"/>
      <c r="G98" s="67"/>
      <c r="H98" s="68" t="s">
        <v>18</v>
      </c>
      <c r="I98" s="69"/>
      <c r="J98" s="70" t="s">
        <v>172</v>
      </c>
      <c r="K98" s="70"/>
      <c r="L98" s="70"/>
      <c r="M98" s="70"/>
      <c r="N98" s="70"/>
      <c r="O98" s="70"/>
      <c r="P98" s="70"/>
      <c r="Q98" s="71">
        <v>219310</v>
      </c>
      <c r="R98" s="71"/>
      <c r="S98" s="71"/>
      <c r="T98" s="71"/>
      <c r="U98" s="71"/>
      <c r="V98" s="71"/>
      <c r="W98" s="71"/>
      <c r="X98" s="71">
        <v>190633.84</v>
      </c>
      <c r="Y98" s="71"/>
      <c r="Z98" s="71"/>
      <c r="AA98" s="71"/>
      <c r="AB98" s="71"/>
      <c r="AC98" s="71"/>
      <c r="AD98" s="72"/>
      <c r="AE98" s="71">
        <f t="shared" si="1"/>
        <v>28676.160000000003</v>
      </c>
      <c r="AF98" s="71"/>
      <c r="AG98" s="71"/>
      <c r="AH98" s="71"/>
      <c r="AI98" s="71"/>
      <c r="AJ98" s="71"/>
      <c r="AK98" s="72"/>
    </row>
    <row r="99" spans="1:37" ht="12" customHeight="1">
      <c r="A99" s="65" t="s">
        <v>259</v>
      </c>
      <c r="B99" s="66"/>
      <c r="C99" s="66"/>
      <c r="D99" s="66"/>
      <c r="E99" s="66"/>
      <c r="F99" s="66"/>
      <c r="G99" s="67"/>
      <c r="H99" s="68" t="s">
        <v>18</v>
      </c>
      <c r="I99" s="69"/>
      <c r="J99" s="70" t="s">
        <v>225</v>
      </c>
      <c r="K99" s="70"/>
      <c r="L99" s="70"/>
      <c r="M99" s="70"/>
      <c r="N99" s="70"/>
      <c r="O99" s="70"/>
      <c r="P99" s="70"/>
      <c r="Q99" s="71">
        <v>2118629</v>
      </c>
      <c r="R99" s="71"/>
      <c r="S99" s="71"/>
      <c r="T99" s="71"/>
      <c r="U99" s="71"/>
      <c r="V99" s="71"/>
      <c r="W99" s="71"/>
      <c r="X99" s="71">
        <v>2252666.33</v>
      </c>
      <c r="Y99" s="71"/>
      <c r="Z99" s="71"/>
      <c r="AA99" s="71"/>
      <c r="AB99" s="71"/>
      <c r="AC99" s="71"/>
      <c r="AD99" s="72"/>
      <c r="AE99" s="71">
        <f t="shared" si="1"/>
        <v>-134037.33000000007</v>
      </c>
      <c r="AF99" s="71"/>
      <c r="AG99" s="71"/>
      <c r="AH99" s="71"/>
      <c r="AI99" s="71"/>
      <c r="AJ99" s="71"/>
      <c r="AK99" s="72"/>
    </row>
    <row r="100" spans="1:37" ht="15" customHeight="1">
      <c r="A100" s="65" t="s">
        <v>260</v>
      </c>
      <c r="B100" s="66"/>
      <c r="C100" s="66"/>
      <c r="D100" s="66"/>
      <c r="E100" s="66"/>
      <c r="F100" s="66"/>
      <c r="G100" s="67"/>
      <c r="H100" s="68" t="s">
        <v>18</v>
      </c>
      <c r="I100" s="69"/>
      <c r="J100" s="70" t="s">
        <v>226</v>
      </c>
      <c r="K100" s="70"/>
      <c r="L100" s="70"/>
      <c r="M100" s="70"/>
      <c r="N100" s="70"/>
      <c r="O100" s="70"/>
      <c r="P100" s="70"/>
      <c r="Q100" s="71">
        <v>0</v>
      </c>
      <c r="R100" s="71"/>
      <c r="S100" s="71"/>
      <c r="T100" s="71"/>
      <c r="U100" s="71"/>
      <c r="V100" s="71"/>
      <c r="W100" s="71"/>
      <c r="X100" s="71">
        <v>80.77</v>
      </c>
      <c r="Y100" s="71"/>
      <c r="Z100" s="71"/>
      <c r="AA100" s="71"/>
      <c r="AB100" s="71"/>
      <c r="AC100" s="71"/>
      <c r="AD100" s="72"/>
      <c r="AE100" s="71">
        <f t="shared" si="1"/>
        <v>-80.77</v>
      </c>
      <c r="AF100" s="71"/>
      <c r="AG100" s="71"/>
      <c r="AH100" s="71"/>
      <c r="AI100" s="71"/>
      <c r="AJ100" s="71"/>
      <c r="AK100" s="72"/>
    </row>
    <row r="101" spans="1:37" ht="25.5" customHeight="1">
      <c r="A101" s="65" t="s">
        <v>261</v>
      </c>
      <c r="B101" s="66"/>
      <c r="C101" s="66"/>
      <c r="D101" s="66"/>
      <c r="E101" s="66"/>
      <c r="F101" s="66"/>
      <c r="G101" s="67"/>
      <c r="H101" s="68" t="s">
        <v>18</v>
      </c>
      <c r="I101" s="69"/>
      <c r="J101" s="70" t="s">
        <v>227</v>
      </c>
      <c r="K101" s="70"/>
      <c r="L101" s="70"/>
      <c r="M101" s="70"/>
      <c r="N101" s="70"/>
      <c r="O101" s="70"/>
      <c r="P101" s="70"/>
      <c r="Q101" s="71">
        <v>0</v>
      </c>
      <c r="R101" s="71"/>
      <c r="S101" s="71"/>
      <c r="T101" s="71"/>
      <c r="U101" s="71"/>
      <c r="V101" s="71"/>
      <c r="W101" s="71"/>
      <c r="X101" s="71">
        <v>80.77</v>
      </c>
      <c r="Y101" s="71"/>
      <c r="Z101" s="71"/>
      <c r="AA101" s="71"/>
      <c r="AB101" s="71"/>
      <c r="AC101" s="71"/>
      <c r="AD101" s="72"/>
      <c r="AE101" s="71">
        <f t="shared" si="1"/>
        <v>-80.77</v>
      </c>
      <c r="AF101" s="71"/>
      <c r="AG101" s="71"/>
      <c r="AH101" s="71"/>
      <c r="AI101" s="71"/>
      <c r="AJ101" s="71"/>
      <c r="AK101" s="72"/>
    </row>
    <row r="102" spans="1:37" ht="12.75" customHeight="1">
      <c r="A102" s="65" t="s">
        <v>262</v>
      </c>
      <c r="B102" s="66"/>
      <c r="C102" s="66"/>
      <c r="D102" s="66"/>
      <c r="E102" s="66"/>
      <c r="F102" s="66"/>
      <c r="G102" s="67"/>
      <c r="H102" s="68" t="s">
        <v>18</v>
      </c>
      <c r="I102" s="69"/>
      <c r="J102" s="70" t="s">
        <v>228</v>
      </c>
      <c r="K102" s="70"/>
      <c r="L102" s="70"/>
      <c r="M102" s="70"/>
      <c r="N102" s="70"/>
      <c r="O102" s="70"/>
      <c r="P102" s="70"/>
      <c r="Q102" s="71">
        <v>2118629</v>
      </c>
      <c r="R102" s="71"/>
      <c r="S102" s="71"/>
      <c r="T102" s="71"/>
      <c r="U102" s="71"/>
      <c r="V102" s="71"/>
      <c r="W102" s="71"/>
      <c r="X102" s="71">
        <v>2252585.56</v>
      </c>
      <c r="Y102" s="71"/>
      <c r="Z102" s="71"/>
      <c r="AA102" s="71"/>
      <c r="AB102" s="71"/>
      <c r="AC102" s="71"/>
      <c r="AD102" s="72"/>
      <c r="AE102" s="71">
        <f t="shared" si="1"/>
        <v>-133956.56000000006</v>
      </c>
      <c r="AF102" s="71"/>
      <c r="AG102" s="71"/>
      <c r="AH102" s="71"/>
      <c r="AI102" s="71"/>
      <c r="AJ102" s="71"/>
      <c r="AK102" s="72"/>
    </row>
    <row r="103" spans="1:37" ht="24.75" customHeight="1">
      <c r="A103" s="65" t="s">
        <v>263</v>
      </c>
      <c r="B103" s="66"/>
      <c r="C103" s="66"/>
      <c r="D103" s="66"/>
      <c r="E103" s="66"/>
      <c r="F103" s="66"/>
      <c r="G103" s="67"/>
      <c r="H103" s="68" t="s">
        <v>18</v>
      </c>
      <c r="I103" s="69"/>
      <c r="J103" s="70" t="s">
        <v>229</v>
      </c>
      <c r="K103" s="70"/>
      <c r="L103" s="70"/>
      <c r="M103" s="70"/>
      <c r="N103" s="70"/>
      <c r="O103" s="70"/>
      <c r="P103" s="70"/>
      <c r="Q103" s="71">
        <v>2118629</v>
      </c>
      <c r="R103" s="71"/>
      <c r="S103" s="71"/>
      <c r="T103" s="71"/>
      <c r="U103" s="71"/>
      <c r="V103" s="71"/>
      <c r="W103" s="71"/>
      <c r="X103" s="71">
        <v>2252585.56</v>
      </c>
      <c r="Y103" s="71"/>
      <c r="Z103" s="71"/>
      <c r="AA103" s="71"/>
      <c r="AB103" s="71"/>
      <c r="AC103" s="71"/>
      <c r="AD103" s="72"/>
      <c r="AE103" s="71">
        <f t="shared" si="1"/>
        <v>-133956.56000000006</v>
      </c>
      <c r="AF103" s="71"/>
      <c r="AG103" s="71"/>
      <c r="AH103" s="71"/>
      <c r="AI103" s="71"/>
      <c r="AJ103" s="71"/>
      <c r="AK103" s="72"/>
    </row>
    <row r="104" spans="1:37" ht="14.25" customHeight="1">
      <c r="A104" s="65" t="s">
        <v>264</v>
      </c>
      <c r="B104" s="66"/>
      <c r="C104" s="66"/>
      <c r="D104" s="66"/>
      <c r="E104" s="66"/>
      <c r="F104" s="66"/>
      <c r="G104" s="67"/>
      <c r="H104" s="68" t="s">
        <v>18</v>
      </c>
      <c r="I104" s="69"/>
      <c r="J104" s="70" t="s">
        <v>230</v>
      </c>
      <c r="K104" s="70"/>
      <c r="L104" s="70"/>
      <c r="M104" s="70"/>
      <c r="N104" s="70"/>
      <c r="O104" s="70"/>
      <c r="P104" s="70"/>
      <c r="Q104" s="71">
        <v>265796689.28</v>
      </c>
      <c r="R104" s="71"/>
      <c r="S104" s="71"/>
      <c r="T104" s="71"/>
      <c r="U104" s="71"/>
      <c r="V104" s="71"/>
      <c r="W104" s="71"/>
      <c r="X104" s="71">
        <v>262885211.94</v>
      </c>
      <c r="Y104" s="71"/>
      <c r="Z104" s="71"/>
      <c r="AA104" s="71"/>
      <c r="AB104" s="71"/>
      <c r="AC104" s="71"/>
      <c r="AD104" s="72"/>
      <c r="AE104" s="71">
        <f t="shared" si="1"/>
        <v>2911477.3400000036</v>
      </c>
      <c r="AF104" s="71"/>
      <c r="AG104" s="71"/>
      <c r="AH104" s="71"/>
      <c r="AI104" s="71"/>
      <c r="AJ104" s="71"/>
      <c r="AK104" s="72"/>
    </row>
    <row r="105" spans="1:37" ht="50.25" customHeight="1">
      <c r="A105" s="65" t="s">
        <v>265</v>
      </c>
      <c r="B105" s="66"/>
      <c r="C105" s="66"/>
      <c r="D105" s="66"/>
      <c r="E105" s="66"/>
      <c r="F105" s="66"/>
      <c r="G105" s="67"/>
      <c r="H105" s="68" t="s">
        <v>18</v>
      </c>
      <c r="I105" s="69"/>
      <c r="J105" s="70" t="s">
        <v>231</v>
      </c>
      <c r="K105" s="70"/>
      <c r="L105" s="70"/>
      <c r="M105" s="70"/>
      <c r="N105" s="70"/>
      <c r="O105" s="70"/>
      <c r="P105" s="70"/>
      <c r="Q105" s="71">
        <v>266599766.8</v>
      </c>
      <c r="R105" s="71"/>
      <c r="S105" s="71"/>
      <c r="T105" s="71"/>
      <c r="U105" s="71"/>
      <c r="V105" s="71"/>
      <c r="W105" s="71"/>
      <c r="X105" s="71">
        <v>263688289.46</v>
      </c>
      <c r="Y105" s="71"/>
      <c r="Z105" s="71"/>
      <c r="AA105" s="71"/>
      <c r="AB105" s="71"/>
      <c r="AC105" s="71"/>
      <c r="AD105" s="72"/>
      <c r="AE105" s="71">
        <f t="shared" si="1"/>
        <v>2911477.3400000036</v>
      </c>
      <c r="AF105" s="71"/>
      <c r="AG105" s="71"/>
      <c r="AH105" s="71"/>
      <c r="AI105" s="71"/>
      <c r="AJ105" s="71"/>
      <c r="AK105" s="72"/>
    </row>
    <row r="106" spans="1:37" ht="38.25" customHeight="1">
      <c r="A106" s="65" t="s">
        <v>266</v>
      </c>
      <c r="B106" s="66"/>
      <c r="C106" s="66"/>
      <c r="D106" s="66"/>
      <c r="E106" s="66"/>
      <c r="F106" s="66"/>
      <c r="G106" s="67"/>
      <c r="H106" s="68" t="s">
        <v>18</v>
      </c>
      <c r="I106" s="69"/>
      <c r="J106" s="70" t="s">
        <v>232</v>
      </c>
      <c r="K106" s="70"/>
      <c r="L106" s="70"/>
      <c r="M106" s="70"/>
      <c r="N106" s="70"/>
      <c r="O106" s="70"/>
      <c r="P106" s="70"/>
      <c r="Q106" s="71">
        <v>91331400</v>
      </c>
      <c r="R106" s="71"/>
      <c r="S106" s="71"/>
      <c r="T106" s="71"/>
      <c r="U106" s="71"/>
      <c r="V106" s="71"/>
      <c r="W106" s="71"/>
      <c r="X106" s="71">
        <v>89361191.72</v>
      </c>
      <c r="Y106" s="71"/>
      <c r="Z106" s="71"/>
      <c r="AA106" s="71"/>
      <c r="AB106" s="71"/>
      <c r="AC106" s="71"/>
      <c r="AD106" s="72"/>
      <c r="AE106" s="71">
        <f t="shared" si="1"/>
        <v>1970208.2800000012</v>
      </c>
      <c r="AF106" s="71"/>
      <c r="AG106" s="71"/>
      <c r="AH106" s="71"/>
      <c r="AI106" s="71"/>
      <c r="AJ106" s="71"/>
      <c r="AK106" s="72"/>
    </row>
    <row r="107" spans="1:37" ht="50.25" customHeight="1">
      <c r="A107" s="65" t="s">
        <v>267</v>
      </c>
      <c r="B107" s="66"/>
      <c r="C107" s="66"/>
      <c r="D107" s="66"/>
      <c r="E107" s="66"/>
      <c r="F107" s="66"/>
      <c r="G107" s="67"/>
      <c r="H107" s="68" t="s">
        <v>18</v>
      </c>
      <c r="I107" s="69"/>
      <c r="J107" s="70" t="s">
        <v>233</v>
      </c>
      <c r="K107" s="70"/>
      <c r="L107" s="70"/>
      <c r="M107" s="70"/>
      <c r="N107" s="70"/>
      <c r="O107" s="70"/>
      <c r="P107" s="70"/>
      <c r="Q107" s="71">
        <v>40332600</v>
      </c>
      <c r="R107" s="71"/>
      <c r="S107" s="71"/>
      <c r="T107" s="71"/>
      <c r="U107" s="71"/>
      <c r="V107" s="71"/>
      <c r="W107" s="71"/>
      <c r="X107" s="71">
        <v>38403909.78</v>
      </c>
      <c r="Y107" s="71"/>
      <c r="Z107" s="71"/>
      <c r="AA107" s="71"/>
      <c r="AB107" s="71"/>
      <c r="AC107" s="71"/>
      <c r="AD107" s="72"/>
      <c r="AE107" s="71">
        <f t="shared" si="1"/>
        <v>1928690.2199999988</v>
      </c>
      <c r="AF107" s="71"/>
      <c r="AG107" s="71"/>
      <c r="AH107" s="71"/>
      <c r="AI107" s="71"/>
      <c r="AJ107" s="71"/>
      <c r="AK107" s="72"/>
    </row>
    <row r="108" spans="1:37" ht="50.25" customHeight="1">
      <c r="A108" s="65" t="s">
        <v>268</v>
      </c>
      <c r="B108" s="66"/>
      <c r="C108" s="66"/>
      <c r="D108" s="66"/>
      <c r="E108" s="66"/>
      <c r="F108" s="66"/>
      <c r="G108" s="67"/>
      <c r="H108" s="68" t="s">
        <v>18</v>
      </c>
      <c r="I108" s="69"/>
      <c r="J108" s="70" t="s">
        <v>234</v>
      </c>
      <c r="K108" s="70"/>
      <c r="L108" s="70"/>
      <c r="M108" s="70"/>
      <c r="N108" s="70"/>
      <c r="O108" s="70"/>
      <c r="P108" s="70"/>
      <c r="Q108" s="71">
        <v>40322600</v>
      </c>
      <c r="R108" s="71"/>
      <c r="S108" s="71"/>
      <c r="T108" s="71"/>
      <c r="U108" s="71"/>
      <c r="V108" s="71"/>
      <c r="W108" s="71"/>
      <c r="X108" s="71">
        <v>38403909.78</v>
      </c>
      <c r="Y108" s="71"/>
      <c r="Z108" s="71"/>
      <c r="AA108" s="71"/>
      <c r="AB108" s="71"/>
      <c r="AC108" s="71"/>
      <c r="AD108" s="72"/>
      <c r="AE108" s="71">
        <f t="shared" si="1"/>
        <v>1918690.2199999988</v>
      </c>
      <c r="AF108" s="71"/>
      <c r="AG108" s="71"/>
      <c r="AH108" s="71"/>
      <c r="AI108" s="71"/>
      <c r="AJ108" s="71"/>
      <c r="AK108" s="72"/>
    </row>
    <row r="109" spans="1:37" ht="27" customHeight="1">
      <c r="A109" s="65" t="s">
        <v>269</v>
      </c>
      <c r="B109" s="66"/>
      <c r="C109" s="66"/>
      <c r="D109" s="66"/>
      <c r="E109" s="66"/>
      <c r="F109" s="66"/>
      <c r="G109" s="67"/>
      <c r="H109" s="68" t="s">
        <v>18</v>
      </c>
      <c r="I109" s="69"/>
      <c r="J109" s="70" t="s">
        <v>235</v>
      </c>
      <c r="K109" s="70"/>
      <c r="L109" s="70"/>
      <c r="M109" s="70"/>
      <c r="N109" s="70"/>
      <c r="O109" s="70"/>
      <c r="P109" s="70"/>
      <c r="Q109" s="71">
        <v>11400</v>
      </c>
      <c r="R109" s="71"/>
      <c r="S109" s="71"/>
      <c r="T109" s="71"/>
      <c r="U109" s="71"/>
      <c r="V109" s="71"/>
      <c r="W109" s="71"/>
      <c r="X109" s="71">
        <v>11400</v>
      </c>
      <c r="Y109" s="71"/>
      <c r="Z109" s="71"/>
      <c r="AA109" s="71"/>
      <c r="AB109" s="71"/>
      <c r="AC109" s="71"/>
      <c r="AD109" s="72"/>
      <c r="AE109" s="71">
        <f t="shared" si="1"/>
        <v>0</v>
      </c>
      <c r="AF109" s="71"/>
      <c r="AG109" s="71"/>
      <c r="AH109" s="71"/>
      <c r="AI109" s="71"/>
      <c r="AJ109" s="71"/>
      <c r="AK109" s="72"/>
    </row>
    <row r="110" spans="1:37" ht="25.5" customHeight="1">
      <c r="A110" s="65" t="s">
        <v>270</v>
      </c>
      <c r="B110" s="66"/>
      <c r="C110" s="66"/>
      <c r="D110" s="66"/>
      <c r="E110" s="66"/>
      <c r="F110" s="66"/>
      <c r="G110" s="67"/>
      <c r="H110" s="68" t="s">
        <v>18</v>
      </c>
      <c r="I110" s="69"/>
      <c r="J110" s="70" t="s">
        <v>236</v>
      </c>
      <c r="K110" s="70"/>
      <c r="L110" s="70"/>
      <c r="M110" s="70"/>
      <c r="N110" s="70"/>
      <c r="O110" s="70"/>
      <c r="P110" s="70"/>
      <c r="Q110" s="71">
        <v>11400</v>
      </c>
      <c r="R110" s="71"/>
      <c r="S110" s="71"/>
      <c r="T110" s="71"/>
      <c r="U110" s="71"/>
      <c r="V110" s="71"/>
      <c r="W110" s="71"/>
      <c r="X110" s="71">
        <v>11400</v>
      </c>
      <c r="Y110" s="71"/>
      <c r="Z110" s="71"/>
      <c r="AA110" s="71"/>
      <c r="AB110" s="71"/>
      <c r="AC110" s="71"/>
      <c r="AD110" s="72"/>
      <c r="AE110" s="71">
        <f t="shared" si="1"/>
        <v>0</v>
      </c>
      <c r="AF110" s="71"/>
      <c r="AG110" s="71"/>
      <c r="AH110" s="71"/>
      <c r="AI110" s="71"/>
      <c r="AJ110" s="71"/>
      <c r="AK110" s="72"/>
    </row>
    <row r="111" spans="1:37" ht="12.75" customHeight="1">
      <c r="A111" s="65" t="s">
        <v>271</v>
      </c>
      <c r="B111" s="66"/>
      <c r="C111" s="66"/>
      <c r="D111" s="66"/>
      <c r="E111" s="66"/>
      <c r="F111" s="66"/>
      <c r="G111" s="67"/>
      <c r="H111" s="68" t="s">
        <v>18</v>
      </c>
      <c r="I111" s="69"/>
      <c r="J111" s="70" t="s">
        <v>237</v>
      </c>
      <c r="K111" s="70"/>
      <c r="L111" s="70"/>
      <c r="M111" s="70"/>
      <c r="N111" s="70"/>
      <c r="O111" s="70"/>
      <c r="P111" s="70"/>
      <c r="Q111" s="71">
        <v>50997400</v>
      </c>
      <c r="R111" s="71"/>
      <c r="S111" s="71"/>
      <c r="T111" s="71"/>
      <c r="U111" s="71"/>
      <c r="V111" s="71"/>
      <c r="W111" s="71"/>
      <c r="X111" s="71">
        <v>50945881.94</v>
      </c>
      <c r="Y111" s="71"/>
      <c r="Z111" s="71"/>
      <c r="AA111" s="71"/>
      <c r="AB111" s="71"/>
      <c r="AC111" s="71"/>
      <c r="AD111" s="72"/>
      <c r="AE111" s="71">
        <f t="shared" si="1"/>
        <v>51518.060000002384</v>
      </c>
      <c r="AF111" s="71"/>
      <c r="AG111" s="71"/>
      <c r="AH111" s="71"/>
      <c r="AI111" s="71"/>
      <c r="AJ111" s="71"/>
      <c r="AK111" s="72"/>
    </row>
    <row r="112" spans="1:37" ht="27.75" customHeight="1">
      <c r="A112" s="65" t="s">
        <v>272</v>
      </c>
      <c r="B112" s="66"/>
      <c r="C112" s="66"/>
      <c r="D112" s="66"/>
      <c r="E112" s="66"/>
      <c r="F112" s="66"/>
      <c r="G112" s="67"/>
      <c r="H112" s="68" t="s">
        <v>18</v>
      </c>
      <c r="I112" s="69"/>
      <c r="J112" s="70" t="s">
        <v>238</v>
      </c>
      <c r="K112" s="70"/>
      <c r="L112" s="70"/>
      <c r="M112" s="70"/>
      <c r="N112" s="70"/>
      <c r="O112" s="70"/>
      <c r="P112" s="70"/>
      <c r="Q112" s="71">
        <v>50997400</v>
      </c>
      <c r="R112" s="71"/>
      <c r="S112" s="71"/>
      <c r="T112" s="71"/>
      <c r="U112" s="71"/>
      <c r="V112" s="71"/>
      <c r="W112" s="71"/>
      <c r="X112" s="71">
        <v>50945881.94</v>
      </c>
      <c r="Y112" s="71"/>
      <c r="Z112" s="71"/>
      <c r="AA112" s="71"/>
      <c r="AB112" s="71"/>
      <c r="AC112" s="71"/>
      <c r="AD112" s="72"/>
      <c r="AE112" s="71">
        <f t="shared" si="1"/>
        <v>51518.060000002384</v>
      </c>
      <c r="AF112" s="71"/>
      <c r="AG112" s="71"/>
      <c r="AH112" s="71"/>
      <c r="AI112" s="71"/>
      <c r="AJ112" s="71"/>
      <c r="AK112" s="72"/>
    </row>
    <row r="113" spans="1:37" ht="24.75" customHeight="1">
      <c r="A113" s="65" t="s">
        <v>273</v>
      </c>
      <c r="B113" s="66"/>
      <c r="C113" s="66"/>
      <c r="D113" s="66"/>
      <c r="E113" s="66"/>
      <c r="F113" s="66"/>
      <c r="G113" s="67"/>
      <c r="H113" s="68" t="s">
        <v>18</v>
      </c>
      <c r="I113" s="69"/>
      <c r="J113" s="70" t="s">
        <v>239</v>
      </c>
      <c r="K113" s="70"/>
      <c r="L113" s="70"/>
      <c r="M113" s="70"/>
      <c r="N113" s="70"/>
      <c r="O113" s="70"/>
      <c r="P113" s="70"/>
      <c r="Q113" s="71">
        <v>171340700</v>
      </c>
      <c r="R113" s="71"/>
      <c r="S113" s="71"/>
      <c r="T113" s="71"/>
      <c r="U113" s="71"/>
      <c r="V113" s="71"/>
      <c r="W113" s="71"/>
      <c r="X113" s="71">
        <v>171164218</v>
      </c>
      <c r="Y113" s="71"/>
      <c r="Z113" s="71"/>
      <c r="AA113" s="71"/>
      <c r="AB113" s="71"/>
      <c r="AC113" s="71"/>
      <c r="AD113" s="72"/>
      <c r="AE113" s="71">
        <f t="shared" si="1"/>
        <v>176482</v>
      </c>
      <c r="AF113" s="71"/>
      <c r="AG113" s="71"/>
      <c r="AH113" s="71"/>
      <c r="AI113" s="71"/>
      <c r="AJ113" s="71"/>
      <c r="AK113" s="72"/>
    </row>
    <row r="114" spans="1:37" ht="50.25" customHeight="1">
      <c r="A114" s="65" t="s">
        <v>274</v>
      </c>
      <c r="B114" s="66"/>
      <c r="C114" s="66"/>
      <c r="D114" s="66"/>
      <c r="E114" s="66"/>
      <c r="F114" s="66"/>
      <c r="G114" s="67"/>
      <c r="H114" s="68" t="s">
        <v>18</v>
      </c>
      <c r="I114" s="69"/>
      <c r="J114" s="70" t="s">
        <v>240</v>
      </c>
      <c r="K114" s="70"/>
      <c r="L114" s="70"/>
      <c r="M114" s="70"/>
      <c r="N114" s="70"/>
      <c r="O114" s="70"/>
      <c r="P114" s="70"/>
      <c r="Q114" s="71">
        <v>1569900</v>
      </c>
      <c r="R114" s="71"/>
      <c r="S114" s="71"/>
      <c r="T114" s="71"/>
      <c r="U114" s="71"/>
      <c r="V114" s="71"/>
      <c r="W114" s="71"/>
      <c r="X114" s="71">
        <v>1569900</v>
      </c>
      <c r="Y114" s="71"/>
      <c r="Z114" s="71"/>
      <c r="AA114" s="71"/>
      <c r="AB114" s="71"/>
      <c r="AC114" s="71"/>
      <c r="AD114" s="72"/>
      <c r="AE114" s="71">
        <f t="shared" si="1"/>
        <v>0</v>
      </c>
      <c r="AF114" s="71"/>
      <c r="AG114" s="71"/>
      <c r="AH114" s="71"/>
      <c r="AI114" s="71"/>
      <c r="AJ114" s="71"/>
      <c r="AK114" s="72"/>
    </row>
    <row r="115" spans="1:37" ht="50.25" customHeight="1">
      <c r="A115" s="65" t="s">
        <v>275</v>
      </c>
      <c r="B115" s="66"/>
      <c r="C115" s="66"/>
      <c r="D115" s="66"/>
      <c r="E115" s="66"/>
      <c r="F115" s="66"/>
      <c r="G115" s="67"/>
      <c r="H115" s="68" t="s">
        <v>18</v>
      </c>
      <c r="I115" s="69"/>
      <c r="J115" s="70" t="s">
        <v>241</v>
      </c>
      <c r="K115" s="70"/>
      <c r="L115" s="70"/>
      <c r="M115" s="70"/>
      <c r="N115" s="70"/>
      <c r="O115" s="70"/>
      <c r="P115" s="70"/>
      <c r="Q115" s="71">
        <v>1569900</v>
      </c>
      <c r="R115" s="71"/>
      <c r="S115" s="71"/>
      <c r="T115" s="71"/>
      <c r="U115" s="71"/>
      <c r="V115" s="71"/>
      <c r="W115" s="71"/>
      <c r="X115" s="71">
        <v>1569900</v>
      </c>
      <c r="Y115" s="71"/>
      <c r="Z115" s="71"/>
      <c r="AA115" s="71"/>
      <c r="AB115" s="71"/>
      <c r="AC115" s="71"/>
      <c r="AD115" s="72"/>
      <c r="AE115" s="71">
        <f t="shared" si="1"/>
        <v>0</v>
      </c>
      <c r="AF115" s="71"/>
      <c r="AG115" s="71"/>
      <c r="AH115" s="71"/>
      <c r="AI115" s="71"/>
      <c r="AJ115" s="71"/>
      <c r="AK115" s="72"/>
    </row>
    <row r="116" spans="1:37" ht="36" customHeight="1">
      <c r="A116" s="65" t="s">
        <v>276</v>
      </c>
      <c r="B116" s="66"/>
      <c r="C116" s="66"/>
      <c r="D116" s="66"/>
      <c r="E116" s="66"/>
      <c r="F116" s="66"/>
      <c r="G116" s="67"/>
      <c r="H116" s="68" t="s">
        <v>18</v>
      </c>
      <c r="I116" s="69"/>
      <c r="J116" s="70" t="s">
        <v>242</v>
      </c>
      <c r="K116" s="70"/>
      <c r="L116" s="70"/>
      <c r="M116" s="70"/>
      <c r="N116" s="70"/>
      <c r="O116" s="70"/>
      <c r="P116" s="70"/>
      <c r="Q116" s="71">
        <v>5068400</v>
      </c>
      <c r="R116" s="71"/>
      <c r="S116" s="71"/>
      <c r="T116" s="71"/>
      <c r="U116" s="71"/>
      <c r="V116" s="71"/>
      <c r="W116" s="71"/>
      <c r="X116" s="71">
        <v>4891918</v>
      </c>
      <c r="Y116" s="71"/>
      <c r="Z116" s="71"/>
      <c r="AA116" s="71"/>
      <c r="AB116" s="71"/>
      <c r="AC116" s="71"/>
      <c r="AD116" s="72"/>
      <c r="AE116" s="71">
        <f t="shared" si="1"/>
        <v>176482</v>
      </c>
      <c r="AF116" s="71"/>
      <c r="AG116" s="71"/>
      <c r="AH116" s="71"/>
      <c r="AI116" s="71"/>
      <c r="AJ116" s="71"/>
      <c r="AK116" s="72"/>
    </row>
    <row r="117" spans="1:37" ht="50.25" customHeight="1">
      <c r="A117" s="65" t="s">
        <v>277</v>
      </c>
      <c r="B117" s="66"/>
      <c r="C117" s="66"/>
      <c r="D117" s="66"/>
      <c r="E117" s="66"/>
      <c r="F117" s="66"/>
      <c r="G117" s="67"/>
      <c r="H117" s="68" t="s">
        <v>18</v>
      </c>
      <c r="I117" s="69"/>
      <c r="J117" s="70" t="s">
        <v>243</v>
      </c>
      <c r="K117" s="70"/>
      <c r="L117" s="70"/>
      <c r="M117" s="70"/>
      <c r="N117" s="70"/>
      <c r="O117" s="70"/>
      <c r="P117" s="70"/>
      <c r="Q117" s="71">
        <v>5068400</v>
      </c>
      <c r="R117" s="71"/>
      <c r="S117" s="71"/>
      <c r="T117" s="71"/>
      <c r="U117" s="71"/>
      <c r="V117" s="71"/>
      <c r="W117" s="71"/>
      <c r="X117" s="71">
        <v>4891918</v>
      </c>
      <c r="Y117" s="71"/>
      <c r="Z117" s="71"/>
      <c r="AA117" s="71"/>
      <c r="AB117" s="71"/>
      <c r="AC117" s="71"/>
      <c r="AD117" s="72"/>
      <c r="AE117" s="71">
        <f t="shared" si="1"/>
        <v>176482</v>
      </c>
      <c r="AF117" s="71"/>
      <c r="AG117" s="71"/>
      <c r="AH117" s="71"/>
      <c r="AI117" s="71"/>
      <c r="AJ117" s="71"/>
      <c r="AK117" s="72"/>
    </row>
    <row r="118" spans="1:37" ht="50.25" customHeight="1">
      <c r="A118" s="65" t="s">
        <v>278</v>
      </c>
      <c r="B118" s="66"/>
      <c r="C118" s="66"/>
      <c r="D118" s="66"/>
      <c r="E118" s="66"/>
      <c r="F118" s="66"/>
      <c r="G118" s="67"/>
      <c r="H118" s="68" t="s">
        <v>18</v>
      </c>
      <c r="I118" s="69"/>
      <c r="J118" s="70" t="s">
        <v>244</v>
      </c>
      <c r="K118" s="70"/>
      <c r="L118" s="70"/>
      <c r="M118" s="70"/>
      <c r="N118" s="70"/>
      <c r="O118" s="70"/>
      <c r="P118" s="70"/>
      <c r="Q118" s="71">
        <v>59100</v>
      </c>
      <c r="R118" s="71"/>
      <c r="S118" s="71"/>
      <c r="T118" s="71"/>
      <c r="U118" s="71"/>
      <c r="V118" s="71"/>
      <c r="W118" s="71"/>
      <c r="X118" s="71">
        <v>59100</v>
      </c>
      <c r="Y118" s="71"/>
      <c r="Z118" s="71"/>
      <c r="AA118" s="71"/>
      <c r="AB118" s="71"/>
      <c r="AC118" s="71"/>
      <c r="AD118" s="72"/>
      <c r="AE118" s="71">
        <f t="shared" si="1"/>
        <v>0</v>
      </c>
      <c r="AF118" s="71"/>
      <c r="AG118" s="71"/>
      <c r="AH118" s="71"/>
      <c r="AI118" s="71"/>
      <c r="AJ118" s="71"/>
      <c r="AK118" s="72"/>
    </row>
    <row r="119" spans="1:37" ht="50.25" customHeight="1">
      <c r="A119" s="65" t="s">
        <v>279</v>
      </c>
      <c r="B119" s="66"/>
      <c r="C119" s="66"/>
      <c r="D119" s="66"/>
      <c r="E119" s="66"/>
      <c r="F119" s="66"/>
      <c r="G119" s="67"/>
      <c r="H119" s="68" t="s">
        <v>18</v>
      </c>
      <c r="I119" s="69"/>
      <c r="J119" s="70" t="s">
        <v>245</v>
      </c>
      <c r="K119" s="70"/>
      <c r="L119" s="70"/>
      <c r="M119" s="70"/>
      <c r="N119" s="70"/>
      <c r="O119" s="70"/>
      <c r="P119" s="70"/>
      <c r="Q119" s="71">
        <v>59100</v>
      </c>
      <c r="R119" s="71"/>
      <c r="S119" s="71"/>
      <c r="T119" s="71"/>
      <c r="U119" s="71"/>
      <c r="V119" s="71"/>
      <c r="W119" s="71"/>
      <c r="X119" s="71">
        <v>59100</v>
      </c>
      <c r="Y119" s="71"/>
      <c r="Z119" s="71"/>
      <c r="AA119" s="71"/>
      <c r="AB119" s="71"/>
      <c r="AC119" s="71"/>
      <c r="AD119" s="72"/>
      <c r="AE119" s="71">
        <f t="shared" si="1"/>
        <v>0</v>
      </c>
      <c r="AF119" s="71"/>
      <c r="AG119" s="71"/>
      <c r="AH119" s="71"/>
      <c r="AI119" s="71"/>
      <c r="AJ119" s="71"/>
      <c r="AK119" s="72"/>
    </row>
    <row r="120" spans="1:37" ht="15.75" customHeight="1">
      <c r="A120" s="65" t="s">
        <v>280</v>
      </c>
      <c r="B120" s="66"/>
      <c r="C120" s="66"/>
      <c r="D120" s="66"/>
      <c r="E120" s="66"/>
      <c r="F120" s="66"/>
      <c r="G120" s="67"/>
      <c r="H120" s="68" t="s">
        <v>18</v>
      </c>
      <c r="I120" s="69"/>
      <c r="J120" s="70" t="s">
        <v>246</v>
      </c>
      <c r="K120" s="70"/>
      <c r="L120" s="70"/>
      <c r="M120" s="70"/>
      <c r="N120" s="70"/>
      <c r="O120" s="70"/>
      <c r="P120" s="70"/>
      <c r="Q120" s="71">
        <v>164643300</v>
      </c>
      <c r="R120" s="71"/>
      <c r="S120" s="71"/>
      <c r="T120" s="71"/>
      <c r="U120" s="71"/>
      <c r="V120" s="71"/>
      <c r="W120" s="71"/>
      <c r="X120" s="71">
        <v>164643300</v>
      </c>
      <c r="Y120" s="71"/>
      <c r="Z120" s="71"/>
      <c r="AA120" s="71"/>
      <c r="AB120" s="71"/>
      <c r="AC120" s="71"/>
      <c r="AD120" s="72"/>
      <c r="AE120" s="71">
        <f t="shared" si="1"/>
        <v>0</v>
      </c>
      <c r="AF120" s="71"/>
      <c r="AG120" s="71"/>
      <c r="AH120" s="71"/>
      <c r="AI120" s="71"/>
      <c r="AJ120" s="71"/>
      <c r="AK120" s="72"/>
    </row>
    <row r="121" spans="1:37" ht="24" customHeight="1">
      <c r="A121" s="65" t="s">
        <v>281</v>
      </c>
      <c r="B121" s="66"/>
      <c r="C121" s="66"/>
      <c r="D121" s="66"/>
      <c r="E121" s="66"/>
      <c r="F121" s="66"/>
      <c r="G121" s="67"/>
      <c r="H121" s="68" t="s">
        <v>18</v>
      </c>
      <c r="I121" s="69"/>
      <c r="J121" s="70" t="s">
        <v>247</v>
      </c>
      <c r="K121" s="70"/>
      <c r="L121" s="70"/>
      <c r="M121" s="70"/>
      <c r="N121" s="70"/>
      <c r="O121" s="70"/>
      <c r="P121" s="70"/>
      <c r="Q121" s="71">
        <v>164643300</v>
      </c>
      <c r="R121" s="71"/>
      <c r="S121" s="71"/>
      <c r="T121" s="71"/>
      <c r="U121" s="71"/>
      <c r="V121" s="71"/>
      <c r="W121" s="71"/>
      <c r="X121" s="71">
        <v>164643300</v>
      </c>
      <c r="Y121" s="71"/>
      <c r="Z121" s="71"/>
      <c r="AA121" s="71"/>
      <c r="AB121" s="71"/>
      <c r="AC121" s="71"/>
      <c r="AD121" s="72"/>
      <c r="AE121" s="71">
        <f t="shared" si="1"/>
        <v>0</v>
      </c>
      <c r="AF121" s="71"/>
      <c r="AG121" s="71"/>
      <c r="AH121" s="71"/>
      <c r="AI121" s="71"/>
      <c r="AJ121" s="71"/>
      <c r="AK121" s="72"/>
    </row>
    <row r="122" spans="1:37" ht="15" customHeight="1">
      <c r="A122" s="65" t="s">
        <v>282</v>
      </c>
      <c r="B122" s="66"/>
      <c r="C122" s="66"/>
      <c r="D122" s="66"/>
      <c r="E122" s="66"/>
      <c r="F122" s="66"/>
      <c r="G122" s="67"/>
      <c r="H122" s="68" t="s">
        <v>18</v>
      </c>
      <c r="I122" s="69"/>
      <c r="J122" s="70" t="s">
        <v>248</v>
      </c>
      <c r="K122" s="70"/>
      <c r="L122" s="70"/>
      <c r="M122" s="70"/>
      <c r="N122" s="70"/>
      <c r="O122" s="70"/>
      <c r="P122" s="70"/>
      <c r="Q122" s="71">
        <v>3927666.8</v>
      </c>
      <c r="R122" s="71"/>
      <c r="S122" s="71"/>
      <c r="T122" s="71"/>
      <c r="U122" s="71"/>
      <c r="V122" s="71"/>
      <c r="W122" s="71"/>
      <c r="X122" s="71">
        <v>3162879.74</v>
      </c>
      <c r="Y122" s="71"/>
      <c r="Z122" s="71"/>
      <c r="AA122" s="71"/>
      <c r="AB122" s="71"/>
      <c r="AC122" s="71"/>
      <c r="AD122" s="72"/>
      <c r="AE122" s="71">
        <f t="shared" si="1"/>
        <v>764787.0599999996</v>
      </c>
      <c r="AF122" s="71"/>
      <c r="AG122" s="71"/>
      <c r="AH122" s="71"/>
      <c r="AI122" s="71"/>
      <c r="AJ122" s="71"/>
      <c r="AK122" s="72"/>
    </row>
    <row r="123" spans="1:37" ht="72" customHeight="1">
      <c r="A123" s="65" t="s">
        <v>283</v>
      </c>
      <c r="B123" s="66"/>
      <c r="C123" s="66"/>
      <c r="D123" s="66"/>
      <c r="E123" s="66"/>
      <c r="F123" s="66"/>
      <c r="G123" s="67"/>
      <c r="H123" s="68" t="s">
        <v>18</v>
      </c>
      <c r="I123" s="69"/>
      <c r="J123" s="70" t="s">
        <v>249</v>
      </c>
      <c r="K123" s="70"/>
      <c r="L123" s="70"/>
      <c r="M123" s="70"/>
      <c r="N123" s="70"/>
      <c r="O123" s="70"/>
      <c r="P123" s="70"/>
      <c r="Q123" s="71">
        <v>3364166.8</v>
      </c>
      <c r="R123" s="71"/>
      <c r="S123" s="71"/>
      <c r="T123" s="71"/>
      <c r="U123" s="71"/>
      <c r="V123" s="71"/>
      <c r="W123" s="71"/>
      <c r="X123" s="71">
        <v>2599379.74</v>
      </c>
      <c r="Y123" s="71"/>
      <c r="Z123" s="71"/>
      <c r="AA123" s="71"/>
      <c r="AB123" s="71"/>
      <c r="AC123" s="71"/>
      <c r="AD123" s="72"/>
      <c r="AE123" s="71">
        <f t="shared" si="1"/>
        <v>764787.0599999996</v>
      </c>
      <c r="AF123" s="71"/>
      <c r="AG123" s="71"/>
      <c r="AH123" s="71"/>
      <c r="AI123" s="71"/>
      <c r="AJ123" s="71"/>
      <c r="AK123" s="72"/>
    </row>
    <row r="124" spans="1:37" ht="84" customHeight="1">
      <c r="A124" s="65" t="s">
        <v>284</v>
      </c>
      <c r="B124" s="66"/>
      <c r="C124" s="66"/>
      <c r="D124" s="66"/>
      <c r="E124" s="66"/>
      <c r="F124" s="66"/>
      <c r="G124" s="67"/>
      <c r="H124" s="68" t="s">
        <v>18</v>
      </c>
      <c r="I124" s="69"/>
      <c r="J124" s="70" t="s">
        <v>250</v>
      </c>
      <c r="K124" s="70"/>
      <c r="L124" s="70"/>
      <c r="M124" s="70"/>
      <c r="N124" s="70"/>
      <c r="O124" s="70"/>
      <c r="P124" s="70"/>
      <c r="Q124" s="71">
        <v>3364166.8</v>
      </c>
      <c r="R124" s="71"/>
      <c r="S124" s="71"/>
      <c r="T124" s="71"/>
      <c r="U124" s="71"/>
      <c r="V124" s="71"/>
      <c r="W124" s="71"/>
      <c r="X124" s="71">
        <v>2599379.74</v>
      </c>
      <c r="Y124" s="71"/>
      <c r="Z124" s="71"/>
      <c r="AA124" s="71"/>
      <c r="AB124" s="71"/>
      <c r="AC124" s="71"/>
      <c r="AD124" s="72"/>
      <c r="AE124" s="71">
        <f t="shared" si="1"/>
        <v>764787.0599999996</v>
      </c>
      <c r="AF124" s="71"/>
      <c r="AG124" s="71"/>
      <c r="AH124" s="71"/>
      <c r="AI124" s="71"/>
      <c r="AJ124" s="71"/>
      <c r="AK124" s="72"/>
    </row>
    <row r="125" spans="1:37" ht="82.5" customHeight="1">
      <c r="A125" s="65" t="s">
        <v>285</v>
      </c>
      <c r="B125" s="66"/>
      <c r="C125" s="66"/>
      <c r="D125" s="66"/>
      <c r="E125" s="66"/>
      <c r="F125" s="66"/>
      <c r="G125" s="67"/>
      <c r="H125" s="68" t="s">
        <v>18</v>
      </c>
      <c r="I125" s="69"/>
      <c r="J125" s="70" t="s">
        <v>251</v>
      </c>
      <c r="K125" s="70"/>
      <c r="L125" s="70"/>
      <c r="M125" s="70"/>
      <c r="N125" s="70"/>
      <c r="O125" s="70"/>
      <c r="P125" s="70"/>
      <c r="Q125" s="71">
        <v>563500</v>
      </c>
      <c r="R125" s="71"/>
      <c r="S125" s="71"/>
      <c r="T125" s="71"/>
      <c r="U125" s="71"/>
      <c r="V125" s="71"/>
      <c r="W125" s="71"/>
      <c r="X125" s="71">
        <v>563500</v>
      </c>
      <c r="Y125" s="71"/>
      <c r="Z125" s="71"/>
      <c r="AA125" s="71"/>
      <c r="AB125" s="71"/>
      <c r="AC125" s="71"/>
      <c r="AD125" s="72"/>
      <c r="AE125" s="71">
        <f t="shared" si="1"/>
        <v>0</v>
      </c>
      <c r="AF125" s="71"/>
      <c r="AG125" s="71"/>
      <c r="AH125" s="71"/>
      <c r="AI125" s="71"/>
      <c r="AJ125" s="71"/>
      <c r="AK125" s="72"/>
    </row>
    <row r="126" spans="1:37" ht="95.25" customHeight="1">
      <c r="A126" s="65" t="s">
        <v>286</v>
      </c>
      <c r="B126" s="66"/>
      <c r="C126" s="66"/>
      <c r="D126" s="66"/>
      <c r="E126" s="66"/>
      <c r="F126" s="66"/>
      <c r="G126" s="67"/>
      <c r="H126" s="68" t="s">
        <v>18</v>
      </c>
      <c r="I126" s="69"/>
      <c r="J126" s="70" t="s">
        <v>252</v>
      </c>
      <c r="K126" s="70"/>
      <c r="L126" s="70"/>
      <c r="M126" s="70"/>
      <c r="N126" s="70"/>
      <c r="O126" s="70"/>
      <c r="P126" s="70"/>
      <c r="Q126" s="71">
        <v>563500</v>
      </c>
      <c r="R126" s="71"/>
      <c r="S126" s="71"/>
      <c r="T126" s="71"/>
      <c r="U126" s="71"/>
      <c r="V126" s="71"/>
      <c r="W126" s="71"/>
      <c r="X126" s="71">
        <v>563500</v>
      </c>
      <c r="Y126" s="71"/>
      <c r="Z126" s="71"/>
      <c r="AA126" s="71"/>
      <c r="AB126" s="71"/>
      <c r="AC126" s="71"/>
      <c r="AD126" s="72"/>
      <c r="AE126" s="71">
        <f t="shared" si="1"/>
        <v>0</v>
      </c>
      <c r="AF126" s="71"/>
      <c r="AG126" s="71"/>
      <c r="AH126" s="71"/>
      <c r="AI126" s="71"/>
      <c r="AJ126" s="71"/>
      <c r="AK126" s="72"/>
    </row>
    <row r="127" spans="1:37" ht="27" customHeight="1">
      <c r="A127" s="65" t="s">
        <v>287</v>
      </c>
      <c r="B127" s="66"/>
      <c r="C127" s="66"/>
      <c r="D127" s="66"/>
      <c r="E127" s="66"/>
      <c r="F127" s="66"/>
      <c r="G127" s="67"/>
      <c r="H127" s="68" t="s">
        <v>18</v>
      </c>
      <c r="I127" s="69"/>
      <c r="J127" s="70" t="s">
        <v>253</v>
      </c>
      <c r="K127" s="70"/>
      <c r="L127" s="70"/>
      <c r="M127" s="70"/>
      <c r="N127" s="70"/>
      <c r="O127" s="70"/>
      <c r="P127" s="70"/>
      <c r="Q127" s="71">
        <v>3260000</v>
      </c>
      <c r="R127" s="71"/>
      <c r="S127" s="71"/>
      <c r="T127" s="71"/>
      <c r="U127" s="71"/>
      <c r="V127" s="71"/>
      <c r="W127" s="71"/>
      <c r="X127" s="71">
        <v>3260000</v>
      </c>
      <c r="Y127" s="71"/>
      <c r="Z127" s="71"/>
      <c r="AA127" s="71"/>
      <c r="AB127" s="71"/>
      <c r="AC127" s="71"/>
      <c r="AD127" s="72"/>
      <c r="AE127" s="71">
        <f t="shared" si="1"/>
        <v>0</v>
      </c>
      <c r="AF127" s="71"/>
      <c r="AG127" s="71"/>
      <c r="AH127" s="71"/>
      <c r="AI127" s="71"/>
      <c r="AJ127" s="71"/>
      <c r="AK127" s="72"/>
    </row>
    <row r="128" spans="1:37" ht="24.75" customHeight="1">
      <c r="A128" s="65" t="s">
        <v>288</v>
      </c>
      <c r="B128" s="66"/>
      <c r="C128" s="66"/>
      <c r="D128" s="66"/>
      <c r="E128" s="66"/>
      <c r="F128" s="66"/>
      <c r="G128" s="67"/>
      <c r="H128" s="68" t="s">
        <v>18</v>
      </c>
      <c r="I128" s="69"/>
      <c r="J128" s="70" t="s">
        <v>254</v>
      </c>
      <c r="K128" s="70"/>
      <c r="L128" s="70"/>
      <c r="M128" s="70"/>
      <c r="N128" s="70"/>
      <c r="O128" s="70"/>
      <c r="P128" s="70"/>
      <c r="Q128" s="71">
        <v>3260000</v>
      </c>
      <c r="R128" s="71"/>
      <c r="S128" s="71"/>
      <c r="T128" s="71"/>
      <c r="U128" s="71"/>
      <c r="V128" s="71"/>
      <c r="W128" s="71"/>
      <c r="X128" s="71">
        <v>3260000</v>
      </c>
      <c r="Y128" s="71"/>
      <c r="Z128" s="71"/>
      <c r="AA128" s="71"/>
      <c r="AB128" s="71"/>
      <c r="AC128" s="71"/>
      <c r="AD128" s="72"/>
      <c r="AE128" s="71">
        <f t="shared" si="1"/>
        <v>0</v>
      </c>
      <c r="AF128" s="71"/>
      <c r="AG128" s="71"/>
      <c r="AH128" s="71"/>
      <c r="AI128" s="71"/>
      <c r="AJ128" s="71"/>
      <c r="AK128" s="72"/>
    </row>
    <row r="129" spans="1:37" ht="27" customHeight="1">
      <c r="A129" s="65" t="s">
        <v>289</v>
      </c>
      <c r="B129" s="66"/>
      <c r="C129" s="66"/>
      <c r="D129" s="66"/>
      <c r="E129" s="66"/>
      <c r="F129" s="66"/>
      <c r="G129" s="67"/>
      <c r="H129" s="68" t="s">
        <v>18</v>
      </c>
      <c r="I129" s="69"/>
      <c r="J129" s="70" t="s">
        <v>255</v>
      </c>
      <c r="K129" s="70"/>
      <c r="L129" s="70"/>
      <c r="M129" s="70"/>
      <c r="N129" s="70"/>
      <c r="O129" s="70"/>
      <c r="P129" s="70"/>
      <c r="Q129" s="71">
        <v>3260000</v>
      </c>
      <c r="R129" s="71"/>
      <c r="S129" s="71"/>
      <c r="T129" s="71"/>
      <c r="U129" s="71"/>
      <c r="V129" s="71"/>
      <c r="W129" s="71"/>
      <c r="X129" s="71">
        <v>3260000</v>
      </c>
      <c r="Y129" s="71"/>
      <c r="Z129" s="71"/>
      <c r="AA129" s="71"/>
      <c r="AB129" s="71"/>
      <c r="AC129" s="71"/>
      <c r="AD129" s="72"/>
      <c r="AE129" s="71">
        <f t="shared" si="1"/>
        <v>0</v>
      </c>
      <c r="AF129" s="71"/>
      <c r="AG129" s="71"/>
      <c r="AH129" s="71"/>
      <c r="AI129" s="71"/>
      <c r="AJ129" s="71"/>
      <c r="AK129" s="72"/>
    </row>
    <row r="130" spans="1:37" ht="63.75" customHeight="1">
      <c r="A130" s="65" t="s">
        <v>290</v>
      </c>
      <c r="B130" s="66"/>
      <c r="C130" s="66"/>
      <c r="D130" s="66"/>
      <c r="E130" s="66"/>
      <c r="F130" s="66"/>
      <c r="G130" s="67"/>
      <c r="H130" s="68" t="s">
        <v>18</v>
      </c>
      <c r="I130" s="69"/>
      <c r="J130" s="70" t="s">
        <v>256</v>
      </c>
      <c r="K130" s="70"/>
      <c r="L130" s="70"/>
      <c r="M130" s="70"/>
      <c r="N130" s="70"/>
      <c r="O130" s="70"/>
      <c r="P130" s="70"/>
      <c r="Q130" s="71">
        <v>-4063077.52</v>
      </c>
      <c r="R130" s="71"/>
      <c r="S130" s="71"/>
      <c r="T130" s="71"/>
      <c r="U130" s="71"/>
      <c r="V130" s="71"/>
      <c r="W130" s="71"/>
      <c r="X130" s="71">
        <v>-4063077.52</v>
      </c>
      <c r="Y130" s="71"/>
      <c r="Z130" s="71"/>
      <c r="AA130" s="71"/>
      <c r="AB130" s="71"/>
      <c r="AC130" s="71"/>
      <c r="AD130" s="71"/>
      <c r="AE130" s="71">
        <f t="shared" si="1"/>
        <v>0</v>
      </c>
      <c r="AF130" s="71"/>
      <c r="AG130" s="71"/>
      <c r="AH130" s="71"/>
      <c r="AI130" s="71"/>
      <c r="AJ130" s="71"/>
      <c r="AK130" s="72"/>
    </row>
    <row r="131" spans="1:37" ht="48.75" customHeight="1">
      <c r="A131" s="65" t="s">
        <v>291</v>
      </c>
      <c r="B131" s="66"/>
      <c r="C131" s="66"/>
      <c r="D131" s="66"/>
      <c r="E131" s="66"/>
      <c r="F131" s="66"/>
      <c r="G131" s="67"/>
      <c r="H131" s="68" t="s">
        <v>18</v>
      </c>
      <c r="I131" s="69"/>
      <c r="J131" s="70" t="s">
        <v>257</v>
      </c>
      <c r="K131" s="70"/>
      <c r="L131" s="70"/>
      <c r="M131" s="70"/>
      <c r="N131" s="70"/>
      <c r="O131" s="70"/>
      <c r="P131" s="70"/>
      <c r="Q131" s="71">
        <v>-4063077.52</v>
      </c>
      <c r="R131" s="71"/>
      <c r="S131" s="71"/>
      <c r="T131" s="71"/>
      <c r="U131" s="71"/>
      <c r="V131" s="71"/>
      <c r="W131" s="71"/>
      <c r="X131" s="71">
        <v>-4063077.52</v>
      </c>
      <c r="Y131" s="71"/>
      <c r="Z131" s="71"/>
      <c r="AA131" s="71"/>
      <c r="AB131" s="71"/>
      <c r="AC131" s="71"/>
      <c r="AD131" s="71"/>
      <c r="AE131" s="71">
        <f t="shared" si="1"/>
        <v>0</v>
      </c>
      <c r="AF131" s="71"/>
      <c r="AG131" s="71"/>
      <c r="AH131" s="71"/>
      <c r="AI131" s="71"/>
      <c r="AJ131" s="71"/>
      <c r="AK131" s="72"/>
    </row>
    <row r="132" spans="1:37" ht="61.5" customHeight="1" thickBot="1">
      <c r="A132" s="120" t="s">
        <v>292</v>
      </c>
      <c r="B132" s="121"/>
      <c r="C132" s="121"/>
      <c r="D132" s="121"/>
      <c r="E132" s="121"/>
      <c r="F132" s="121"/>
      <c r="G132" s="122"/>
      <c r="H132" s="117" t="s">
        <v>18</v>
      </c>
      <c r="I132" s="118"/>
      <c r="J132" s="135" t="s">
        <v>258</v>
      </c>
      <c r="K132" s="135"/>
      <c r="L132" s="135"/>
      <c r="M132" s="135"/>
      <c r="N132" s="135"/>
      <c r="O132" s="135"/>
      <c r="P132" s="135"/>
      <c r="Q132" s="136">
        <v>-4063077.52</v>
      </c>
      <c r="R132" s="137"/>
      <c r="S132" s="137"/>
      <c r="T132" s="137"/>
      <c r="U132" s="137"/>
      <c r="V132" s="137"/>
      <c r="W132" s="138"/>
      <c r="X132" s="136">
        <v>-4063077.52</v>
      </c>
      <c r="Y132" s="137"/>
      <c r="Z132" s="137"/>
      <c r="AA132" s="137"/>
      <c r="AB132" s="137"/>
      <c r="AC132" s="137"/>
      <c r="AD132" s="138"/>
      <c r="AE132" s="71">
        <f t="shared" si="1"/>
        <v>0</v>
      </c>
      <c r="AF132" s="71"/>
      <c r="AG132" s="71"/>
      <c r="AH132" s="71"/>
      <c r="AI132" s="71"/>
      <c r="AJ132" s="71"/>
      <c r="AK132" s="72"/>
    </row>
  </sheetData>
  <sheetProtection/>
  <mergeCells count="745">
    <mergeCell ref="A4:AK4"/>
    <mergeCell ref="G9:AA10"/>
    <mergeCell ref="Q19:W19"/>
    <mergeCell ref="Q124:W124"/>
    <mergeCell ref="Q125:W125"/>
    <mergeCell ref="Q126:W126"/>
    <mergeCell ref="Q112:W112"/>
    <mergeCell ref="Q113:W113"/>
    <mergeCell ref="Q114:W114"/>
    <mergeCell ref="Q115:W115"/>
    <mergeCell ref="Q118:W118"/>
    <mergeCell ref="Q119:W119"/>
    <mergeCell ref="Q120:W120"/>
    <mergeCell ref="Q121:W121"/>
    <mergeCell ref="Q122:W122"/>
    <mergeCell ref="Q123:W123"/>
    <mergeCell ref="Q117:W117"/>
    <mergeCell ref="Q106:W106"/>
    <mergeCell ref="Q107:W107"/>
    <mergeCell ref="Q108:W108"/>
    <mergeCell ref="Q109:W109"/>
    <mergeCell ref="Q110:W110"/>
    <mergeCell ref="Q111:W111"/>
    <mergeCell ref="Q101:W101"/>
    <mergeCell ref="Q102:W102"/>
    <mergeCell ref="Q103:W103"/>
    <mergeCell ref="Q104:W104"/>
    <mergeCell ref="Q105:W105"/>
    <mergeCell ref="Q116:W116"/>
    <mergeCell ref="Q95:W95"/>
    <mergeCell ref="Q96:W96"/>
    <mergeCell ref="Q97:W97"/>
    <mergeCell ref="Q98:W98"/>
    <mergeCell ref="Q99:W99"/>
    <mergeCell ref="Q100:W100"/>
    <mergeCell ref="Q89:W89"/>
    <mergeCell ref="Q90:W90"/>
    <mergeCell ref="Q91:W91"/>
    <mergeCell ref="Q92:W92"/>
    <mergeCell ref="Q93:W93"/>
    <mergeCell ref="Q94:W94"/>
    <mergeCell ref="Q83:W83"/>
    <mergeCell ref="Q84:W84"/>
    <mergeCell ref="Q85:W85"/>
    <mergeCell ref="Q86:W86"/>
    <mergeCell ref="Q87:W87"/>
    <mergeCell ref="Q88:W88"/>
    <mergeCell ref="Q77:W77"/>
    <mergeCell ref="Q78:W78"/>
    <mergeCell ref="Q79:W79"/>
    <mergeCell ref="Q80:W80"/>
    <mergeCell ref="Q81:W81"/>
    <mergeCell ref="Q82:W82"/>
    <mergeCell ref="Q65:W65"/>
    <mergeCell ref="Q66:W66"/>
    <mergeCell ref="Q67:W67"/>
    <mergeCell ref="Q68:W68"/>
    <mergeCell ref="Q69:W69"/>
    <mergeCell ref="Q76:W76"/>
    <mergeCell ref="Q52:W52"/>
    <mergeCell ref="Q53:W53"/>
    <mergeCell ref="Q54:W54"/>
    <mergeCell ref="Q58:W58"/>
    <mergeCell ref="Q59:W59"/>
    <mergeCell ref="Q60:W60"/>
    <mergeCell ref="Q44:W44"/>
    <mergeCell ref="Q45:W45"/>
    <mergeCell ref="Q46:W46"/>
    <mergeCell ref="Q47:W47"/>
    <mergeCell ref="Q48:W48"/>
    <mergeCell ref="Q49:W49"/>
    <mergeCell ref="Q38:W38"/>
    <mergeCell ref="Q39:W39"/>
    <mergeCell ref="Q40:W40"/>
    <mergeCell ref="Q41:W41"/>
    <mergeCell ref="Q42:W42"/>
    <mergeCell ref="Q43:W43"/>
    <mergeCell ref="Q32:W32"/>
    <mergeCell ref="Q33:W33"/>
    <mergeCell ref="Q34:W34"/>
    <mergeCell ref="Q35:W35"/>
    <mergeCell ref="Q36:W36"/>
    <mergeCell ref="Q37:W37"/>
    <mergeCell ref="Q25:W25"/>
    <mergeCell ref="Q26:W26"/>
    <mergeCell ref="Q27:W27"/>
    <mergeCell ref="Q28:W28"/>
    <mergeCell ref="Q29:W29"/>
    <mergeCell ref="Q30:W30"/>
    <mergeCell ref="Q18:W18"/>
    <mergeCell ref="Q20:W20"/>
    <mergeCell ref="Q21:W21"/>
    <mergeCell ref="Q22:W22"/>
    <mergeCell ref="Q23:W23"/>
    <mergeCell ref="Q24:W24"/>
    <mergeCell ref="A100:G100"/>
    <mergeCell ref="H100:I100"/>
    <mergeCell ref="J100:P100"/>
    <mergeCell ref="X100:AD100"/>
    <mergeCell ref="AE100:AK100"/>
    <mergeCell ref="A101:G101"/>
    <mergeCell ref="H101:I101"/>
    <mergeCell ref="J101:P101"/>
    <mergeCell ref="X101:AD101"/>
    <mergeCell ref="AE101:AK101"/>
    <mergeCell ref="A123:G123"/>
    <mergeCell ref="H123:I123"/>
    <mergeCell ref="J123:P123"/>
    <mergeCell ref="X123:AD123"/>
    <mergeCell ref="AE123:AK123"/>
    <mergeCell ref="A124:G124"/>
    <mergeCell ref="H124:I124"/>
    <mergeCell ref="J124:P124"/>
    <mergeCell ref="X124:AD124"/>
    <mergeCell ref="AE124:AK124"/>
    <mergeCell ref="A121:G121"/>
    <mergeCell ref="H121:I121"/>
    <mergeCell ref="J121:P121"/>
    <mergeCell ref="X121:AD121"/>
    <mergeCell ref="AE121:AK121"/>
    <mergeCell ref="A122:G122"/>
    <mergeCell ref="H122:I122"/>
    <mergeCell ref="J122:P122"/>
    <mergeCell ref="X122:AD122"/>
    <mergeCell ref="AE122:AK122"/>
    <mergeCell ref="A119:G119"/>
    <mergeCell ref="H119:I119"/>
    <mergeCell ref="J119:P119"/>
    <mergeCell ref="X119:AD119"/>
    <mergeCell ref="AE119:AK119"/>
    <mergeCell ref="A120:G120"/>
    <mergeCell ref="H120:I120"/>
    <mergeCell ref="J120:P120"/>
    <mergeCell ref="X120:AD120"/>
    <mergeCell ref="AE120:AK120"/>
    <mergeCell ref="A117:G117"/>
    <mergeCell ref="H117:I117"/>
    <mergeCell ref="J117:P117"/>
    <mergeCell ref="X117:AD117"/>
    <mergeCell ref="AE117:AK117"/>
    <mergeCell ref="A118:G118"/>
    <mergeCell ref="H118:I118"/>
    <mergeCell ref="J118:P118"/>
    <mergeCell ref="X118:AD118"/>
    <mergeCell ref="AE118:AK118"/>
    <mergeCell ref="A115:G115"/>
    <mergeCell ref="H115:I115"/>
    <mergeCell ref="J115:P115"/>
    <mergeCell ref="X115:AD115"/>
    <mergeCell ref="AE115:AK115"/>
    <mergeCell ref="A116:G116"/>
    <mergeCell ref="H116:I116"/>
    <mergeCell ref="J116:P116"/>
    <mergeCell ref="X116:AD116"/>
    <mergeCell ref="AE116:AK116"/>
    <mergeCell ref="A113:G113"/>
    <mergeCell ref="H113:I113"/>
    <mergeCell ref="J113:P113"/>
    <mergeCell ref="X113:AD113"/>
    <mergeCell ref="AE113:AK113"/>
    <mergeCell ref="A114:G114"/>
    <mergeCell ref="H114:I114"/>
    <mergeCell ref="J114:P114"/>
    <mergeCell ref="X114:AD114"/>
    <mergeCell ref="AE114:AK114"/>
    <mergeCell ref="A111:G111"/>
    <mergeCell ref="H111:I111"/>
    <mergeCell ref="J111:P111"/>
    <mergeCell ref="X111:AD111"/>
    <mergeCell ref="AE111:AK111"/>
    <mergeCell ref="A112:G112"/>
    <mergeCell ref="H112:I112"/>
    <mergeCell ref="J112:P112"/>
    <mergeCell ref="X112:AD112"/>
    <mergeCell ref="AE112:AK112"/>
    <mergeCell ref="A109:G109"/>
    <mergeCell ref="H109:I109"/>
    <mergeCell ref="J109:P109"/>
    <mergeCell ref="X109:AD109"/>
    <mergeCell ref="AE109:AK109"/>
    <mergeCell ref="A110:G110"/>
    <mergeCell ref="H110:I110"/>
    <mergeCell ref="J110:P110"/>
    <mergeCell ref="X110:AD110"/>
    <mergeCell ref="AE110:AK110"/>
    <mergeCell ref="A107:G107"/>
    <mergeCell ref="H107:I107"/>
    <mergeCell ref="J107:P107"/>
    <mergeCell ref="X107:AD107"/>
    <mergeCell ref="AE107:AK107"/>
    <mergeCell ref="A108:G108"/>
    <mergeCell ref="H108:I108"/>
    <mergeCell ref="J108:P108"/>
    <mergeCell ref="X108:AD108"/>
    <mergeCell ref="AE108:AK108"/>
    <mergeCell ref="A105:G105"/>
    <mergeCell ref="H105:I105"/>
    <mergeCell ref="J105:P105"/>
    <mergeCell ref="X105:AD105"/>
    <mergeCell ref="AE105:AK105"/>
    <mergeCell ref="A106:G106"/>
    <mergeCell ref="H106:I106"/>
    <mergeCell ref="J106:P106"/>
    <mergeCell ref="X106:AD106"/>
    <mergeCell ref="AE106:AK106"/>
    <mergeCell ref="A103:G103"/>
    <mergeCell ref="H103:I103"/>
    <mergeCell ref="J103:P103"/>
    <mergeCell ref="X103:AD103"/>
    <mergeCell ref="AE103:AK103"/>
    <mergeCell ref="A104:G104"/>
    <mergeCell ref="H104:I104"/>
    <mergeCell ref="J104:P104"/>
    <mergeCell ref="X104:AD104"/>
    <mergeCell ref="AE104:AK104"/>
    <mergeCell ref="A99:G99"/>
    <mergeCell ref="H99:I99"/>
    <mergeCell ref="J99:P99"/>
    <mergeCell ref="X99:AD99"/>
    <mergeCell ref="AE99:AK99"/>
    <mergeCell ref="A102:G102"/>
    <mergeCell ref="H102:I102"/>
    <mergeCell ref="J102:P102"/>
    <mergeCell ref="X102:AD102"/>
    <mergeCell ref="AE102:AK102"/>
    <mergeCell ref="J132:P132"/>
    <mergeCell ref="X132:AD132"/>
    <mergeCell ref="AE132:AK132"/>
    <mergeCell ref="J131:P131"/>
    <mergeCell ref="X131:AD131"/>
    <mergeCell ref="AE131:AK131"/>
    <mergeCell ref="Q131:W131"/>
    <mergeCell ref="Q132:W132"/>
    <mergeCell ref="J129:P129"/>
    <mergeCell ref="X129:AD129"/>
    <mergeCell ref="AE129:AK129"/>
    <mergeCell ref="J130:P130"/>
    <mergeCell ref="X130:AD130"/>
    <mergeCell ref="AE130:AK130"/>
    <mergeCell ref="Q130:W130"/>
    <mergeCell ref="Q129:W129"/>
    <mergeCell ref="J127:P127"/>
    <mergeCell ref="X127:AD127"/>
    <mergeCell ref="AE127:AK127"/>
    <mergeCell ref="J128:P128"/>
    <mergeCell ref="X128:AD128"/>
    <mergeCell ref="AE128:AK128"/>
    <mergeCell ref="Q127:W127"/>
    <mergeCell ref="Q128:W128"/>
    <mergeCell ref="J125:P125"/>
    <mergeCell ref="X125:AD125"/>
    <mergeCell ref="AE125:AK125"/>
    <mergeCell ref="J126:P126"/>
    <mergeCell ref="X126:AD126"/>
    <mergeCell ref="AE126:AK126"/>
    <mergeCell ref="J97:P97"/>
    <mergeCell ref="X97:AD97"/>
    <mergeCell ref="AE97:AK97"/>
    <mergeCell ref="J98:P98"/>
    <mergeCell ref="X98:AD98"/>
    <mergeCell ref="AE98:AK98"/>
    <mergeCell ref="A14:AK14"/>
    <mergeCell ref="AE15:AK15"/>
    <mergeCell ref="X15:AD15"/>
    <mergeCell ref="J15:P15"/>
    <mergeCell ref="H15:I15"/>
    <mergeCell ref="A15:G15"/>
    <mergeCell ref="Q15:W15"/>
    <mergeCell ref="A16:G16"/>
    <mergeCell ref="A17:G17"/>
    <mergeCell ref="A18:G18"/>
    <mergeCell ref="A19:G19"/>
    <mergeCell ref="A20:G20"/>
    <mergeCell ref="A47:G47"/>
    <mergeCell ref="A25:G25"/>
    <mergeCell ref="A26:G26"/>
    <mergeCell ref="A28:G28"/>
    <mergeCell ref="A30:G30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97:G97"/>
    <mergeCell ref="A98:G98"/>
    <mergeCell ref="A125:G125"/>
    <mergeCell ref="A126:G126"/>
    <mergeCell ref="A127:G127"/>
    <mergeCell ref="A68:G68"/>
    <mergeCell ref="A70:G70"/>
    <mergeCell ref="A72:G72"/>
    <mergeCell ref="A74:G74"/>
    <mergeCell ref="A128:G128"/>
    <mergeCell ref="A129:G129"/>
    <mergeCell ref="A130:G130"/>
    <mergeCell ref="A131:G131"/>
    <mergeCell ref="A132:G132"/>
    <mergeCell ref="H16:I16"/>
    <mergeCell ref="H17:I17"/>
    <mergeCell ref="H18:I18"/>
    <mergeCell ref="H19:I19"/>
    <mergeCell ref="H20:I20"/>
    <mergeCell ref="H47:I47"/>
    <mergeCell ref="H25:I25"/>
    <mergeCell ref="H26:I26"/>
    <mergeCell ref="H28:I28"/>
    <mergeCell ref="H30:I30"/>
    <mergeCell ref="H48:I48"/>
    <mergeCell ref="H31:I31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97:I97"/>
    <mergeCell ref="H98:I98"/>
    <mergeCell ref="H125:I125"/>
    <mergeCell ref="H126:I126"/>
    <mergeCell ref="H127:I127"/>
    <mergeCell ref="H68:I68"/>
    <mergeCell ref="H70:I70"/>
    <mergeCell ref="H72:I72"/>
    <mergeCell ref="H74:I74"/>
    <mergeCell ref="H128:I128"/>
    <mergeCell ref="H129:I129"/>
    <mergeCell ref="H130:I130"/>
    <mergeCell ref="H131:I131"/>
    <mergeCell ref="H132:I132"/>
    <mergeCell ref="J16:P16"/>
    <mergeCell ref="J19:P19"/>
    <mergeCell ref="J50:P50"/>
    <mergeCell ref="J53:P53"/>
    <mergeCell ref="J56:P56"/>
    <mergeCell ref="X16:AD16"/>
    <mergeCell ref="AE16:AK16"/>
    <mergeCell ref="J17:P17"/>
    <mergeCell ref="X17:AD17"/>
    <mergeCell ref="AE17:AK17"/>
    <mergeCell ref="J18:P18"/>
    <mergeCell ref="X18:AD18"/>
    <mergeCell ref="AE18:AK18"/>
    <mergeCell ref="Q16:W16"/>
    <mergeCell ref="Q17:W17"/>
    <mergeCell ref="X19:AD19"/>
    <mergeCell ref="AE19:AK19"/>
    <mergeCell ref="J20:P20"/>
    <mergeCell ref="X20:AD20"/>
    <mergeCell ref="AE20:AK20"/>
    <mergeCell ref="J47:P47"/>
    <mergeCell ref="X47:AD47"/>
    <mergeCell ref="AE47:AK47"/>
    <mergeCell ref="J25:P25"/>
    <mergeCell ref="X25:AD25"/>
    <mergeCell ref="AE25:AK25"/>
    <mergeCell ref="J26:P26"/>
    <mergeCell ref="J48:P48"/>
    <mergeCell ref="X48:AD48"/>
    <mergeCell ref="AE48:AK48"/>
    <mergeCell ref="J49:P49"/>
    <mergeCell ref="X49:AD49"/>
    <mergeCell ref="AE49:AK49"/>
    <mergeCell ref="X29:AD29"/>
    <mergeCell ref="AE29:AK29"/>
    <mergeCell ref="X50:AD50"/>
    <mergeCell ref="AE50:AK50"/>
    <mergeCell ref="J51:P51"/>
    <mergeCell ref="X51:AD51"/>
    <mergeCell ref="AE51:AK51"/>
    <mergeCell ref="J52:P52"/>
    <mergeCell ref="X52:AD52"/>
    <mergeCell ref="AE52:AK52"/>
    <mergeCell ref="Q50:W50"/>
    <mergeCell ref="Q51:W51"/>
    <mergeCell ref="X53:AD53"/>
    <mergeCell ref="AE53:AK53"/>
    <mergeCell ref="J54:P54"/>
    <mergeCell ref="X54:AD54"/>
    <mergeCell ref="AE54:AK54"/>
    <mergeCell ref="J55:P55"/>
    <mergeCell ref="X55:AD55"/>
    <mergeCell ref="AE55:AK55"/>
    <mergeCell ref="Q55:W55"/>
    <mergeCell ref="X56:AD56"/>
    <mergeCell ref="AE56:AK56"/>
    <mergeCell ref="J57:P57"/>
    <mergeCell ref="X57:AD57"/>
    <mergeCell ref="AE57:AK57"/>
    <mergeCell ref="J58:P58"/>
    <mergeCell ref="X58:AD58"/>
    <mergeCell ref="AE58:AK58"/>
    <mergeCell ref="Q56:W56"/>
    <mergeCell ref="Q57:W57"/>
    <mergeCell ref="J59:P59"/>
    <mergeCell ref="X59:AD59"/>
    <mergeCell ref="AE59:AK59"/>
    <mergeCell ref="J60:P60"/>
    <mergeCell ref="X60:AD60"/>
    <mergeCell ref="AE60:AK60"/>
    <mergeCell ref="J61:P61"/>
    <mergeCell ref="X61:AD61"/>
    <mergeCell ref="AE61:AK61"/>
    <mergeCell ref="J62:P62"/>
    <mergeCell ref="X62:AD62"/>
    <mergeCell ref="AE62:AK62"/>
    <mergeCell ref="Q61:W61"/>
    <mergeCell ref="Q62:W62"/>
    <mergeCell ref="J63:P63"/>
    <mergeCell ref="X63:AD63"/>
    <mergeCell ref="AE63:AK63"/>
    <mergeCell ref="J64:P64"/>
    <mergeCell ref="X64:AD64"/>
    <mergeCell ref="AE64:AK64"/>
    <mergeCell ref="Q63:W63"/>
    <mergeCell ref="Q64:W64"/>
    <mergeCell ref="J65:P65"/>
    <mergeCell ref="X65:AD65"/>
    <mergeCell ref="AE65:AK65"/>
    <mergeCell ref="A13:F13"/>
    <mergeCell ref="G13:AA13"/>
    <mergeCell ref="AG13:AK13"/>
    <mergeCell ref="AB13:AE13"/>
    <mergeCell ref="X27:AD27"/>
    <mergeCell ref="AE27:AK27"/>
    <mergeCell ref="J29:P29"/>
    <mergeCell ref="AG9:AK9"/>
    <mergeCell ref="AB9:AE9"/>
    <mergeCell ref="A12:F12"/>
    <mergeCell ref="G12:AA12"/>
    <mergeCell ref="AG12:AK12"/>
    <mergeCell ref="AB12:AE12"/>
    <mergeCell ref="A11:F11"/>
    <mergeCell ref="G11:AA11"/>
    <mergeCell ref="AG11:AK11"/>
    <mergeCell ref="AB11:AE11"/>
    <mergeCell ref="AG7:AK7"/>
    <mergeCell ref="A8:F8"/>
    <mergeCell ref="G8:AA8"/>
    <mergeCell ref="AG8:AK8"/>
    <mergeCell ref="AB7:AE7"/>
    <mergeCell ref="A10:F10"/>
    <mergeCell ref="AG10:AK10"/>
    <mergeCell ref="AB10:AE10"/>
    <mergeCell ref="A9:F9"/>
    <mergeCell ref="AB8:AE8"/>
    <mergeCell ref="A5:AA5"/>
    <mergeCell ref="AG5:AK5"/>
    <mergeCell ref="A6:AA6"/>
    <mergeCell ref="AG6:AK6"/>
    <mergeCell ref="AB5:AE5"/>
    <mergeCell ref="AB6:AE6"/>
    <mergeCell ref="A7:AA7"/>
    <mergeCell ref="B1:AK1"/>
    <mergeCell ref="A2:AK2"/>
    <mergeCell ref="A3:AK3"/>
    <mergeCell ref="J66:P66"/>
    <mergeCell ref="X66:AD66"/>
    <mergeCell ref="AE66:AK66"/>
    <mergeCell ref="A29:G29"/>
    <mergeCell ref="H29:I29"/>
    <mergeCell ref="X26:AD26"/>
    <mergeCell ref="AE26:AK26"/>
    <mergeCell ref="A27:G27"/>
    <mergeCell ref="H27:I27"/>
    <mergeCell ref="J27:P27"/>
    <mergeCell ref="J31:P31"/>
    <mergeCell ref="X31:AD31"/>
    <mergeCell ref="AE31:AK31"/>
    <mergeCell ref="J28:P28"/>
    <mergeCell ref="X28:AD28"/>
    <mergeCell ref="AE28:AK28"/>
    <mergeCell ref="A33:G33"/>
    <mergeCell ref="H33:I33"/>
    <mergeCell ref="J33:P33"/>
    <mergeCell ref="X33:AD33"/>
    <mergeCell ref="AE33:AK33"/>
    <mergeCell ref="J30:P30"/>
    <mergeCell ref="X30:AD30"/>
    <mergeCell ref="AE30:AK30"/>
    <mergeCell ref="A31:G31"/>
    <mergeCell ref="Q31:W31"/>
    <mergeCell ref="A35:G35"/>
    <mergeCell ref="H35:I35"/>
    <mergeCell ref="J35:P35"/>
    <mergeCell ref="X35:AD35"/>
    <mergeCell ref="AE35:AK35"/>
    <mergeCell ref="A32:G32"/>
    <mergeCell ref="H32:I32"/>
    <mergeCell ref="J32:P32"/>
    <mergeCell ref="X32:AD32"/>
    <mergeCell ref="AE32:AK32"/>
    <mergeCell ref="A37:G37"/>
    <mergeCell ref="H37:I37"/>
    <mergeCell ref="J37:P37"/>
    <mergeCell ref="X37:AD37"/>
    <mergeCell ref="AE37:AK37"/>
    <mergeCell ref="A34:G34"/>
    <mergeCell ref="H34:I34"/>
    <mergeCell ref="J34:P34"/>
    <mergeCell ref="X34:AD34"/>
    <mergeCell ref="AE34:AK34"/>
    <mergeCell ref="A39:G39"/>
    <mergeCell ref="H39:I39"/>
    <mergeCell ref="J39:P39"/>
    <mergeCell ref="X39:AD39"/>
    <mergeCell ref="AE39:AK39"/>
    <mergeCell ref="A36:G36"/>
    <mergeCell ref="H36:I36"/>
    <mergeCell ref="J36:P36"/>
    <mergeCell ref="X36:AD36"/>
    <mergeCell ref="AE36:AK36"/>
    <mergeCell ref="A41:G41"/>
    <mergeCell ref="H41:I41"/>
    <mergeCell ref="J41:P41"/>
    <mergeCell ref="X41:AD41"/>
    <mergeCell ref="AE41:AK41"/>
    <mergeCell ref="A38:G38"/>
    <mergeCell ref="H38:I38"/>
    <mergeCell ref="J38:P38"/>
    <mergeCell ref="X38:AD38"/>
    <mergeCell ref="AE38:AK38"/>
    <mergeCell ref="A43:G43"/>
    <mergeCell ref="H43:I43"/>
    <mergeCell ref="J43:P43"/>
    <mergeCell ref="X43:AD43"/>
    <mergeCell ref="AE43:AK43"/>
    <mergeCell ref="A40:G40"/>
    <mergeCell ref="H40:I40"/>
    <mergeCell ref="J40:P40"/>
    <mergeCell ref="X40:AD40"/>
    <mergeCell ref="AE40:AK40"/>
    <mergeCell ref="A45:G45"/>
    <mergeCell ref="H45:I45"/>
    <mergeCell ref="J45:P45"/>
    <mergeCell ref="X45:AD45"/>
    <mergeCell ref="AE45:AK45"/>
    <mergeCell ref="A42:G42"/>
    <mergeCell ref="H42:I42"/>
    <mergeCell ref="J42:P42"/>
    <mergeCell ref="X42:AD42"/>
    <mergeCell ref="AE42:AK42"/>
    <mergeCell ref="A21:G21"/>
    <mergeCell ref="H21:I21"/>
    <mergeCell ref="J21:P21"/>
    <mergeCell ref="X21:AD21"/>
    <mergeCell ref="AE21:AK21"/>
    <mergeCell ref="A44:G44"/>
    <mergeCell ref="H44:I44"/>
    <mergeCell ref="J44:P44"/>
    <mergeCell ref="X44:AD44"/>
    <mergeCell ref="AE44:AK44"/>
    <mergeCell ref="A23:G23"/>
    <mergeCell ref="H23:I23"/>
    <mergeCell ref="J23:P23"/>
    <mergeCell ref="X23:AD23"/>
    <mergeCell ref="AE23:AK23"/>
    <mergeCell ref="A46:G46"/>
    <mergeCell ref="H46:I46"/>
    <mergeCell ref="J46:P46"/>
    <mergeCell ref="X46:AD46"/>
    <mergeCell ref="AE46:AK46"/>
    <mergeCell ref="A67:G67"/>
    <mergeCell ref="H67:I67"/>
    <mergeCell ref="J67:P67"/>
    <mergeCell ref="X67:AD67"/>
    <mergeCell ref="AE67:AK67"/>
    <mergeCell ref="A22:G22"/>
    <mergeCell ref="H22:I22"/>
    <mergeCell ref="J22:P22"/>
    <mergeCell ref="X22:AD22"/>
    <mergeCell ref="AE22:AK22"/>
    <mergeCell ref="A69:G69"/>
    <mergeCell ref="H69:I69"/>
    <mergeCell ref="J69:P69"/>
    <mergeCell ref="X69:AD69"/>
    <mergeCell ref="AE69:AK69"/>
    <mergeCell ref="A24:G24"/>
    <mergeCell ref="H24:I24"/>
    <mergeCell ref="J24:P24"/>
    <mergeCell ref="X24:AD24"/>
    <mergeCell ref="AE24:AK24"/>
    <mergeCell ref="J71:P71"/>
    <mergeCell ref="X71:AD71"/>
    <mergeCell ref="AE71:AK71"/>
    <mergeCell ref="J68:P68"/>
    <mergeCell ref="X68:AD68"/>
    <mergeCell ref="AE68:AK68"/>
    <mergeCell ref="Q70:W70"/>
    <mergeCell ref="Q71:W71"/>
    <mergeCell ref="A73:G73"/>
    <mergeCell ref="H73:I73"/>
    <mergeCell ref="J73:P73"/>
    <mergeCell ref="X73:AD73"/>
    <mergeCell ref="AE73:AK73"/>
    <mergeCell ref="J70:P70"/>
    <mergeCell ref="X70:AD70"/>
    <mergeCell ref="AE70:AK70"/>
    <mergeCell ref="A71:G71"/>
    <mergeCell ref="H71:I71"/>
    <mergeCell ref="J75:P75"/>
    <mergeCell ref="X75:AD75"/>
    <mergeCell ref="AE75:AK75"/>
    <mergeCell ref="J72:P72"/>
    <mergeCell ref="X72:AD72"/>
    <mergeCell ref="AE72:AK72"/>
    <mergeCell ref="Q72:W72"/>
    <mergeCell ref="Q73:W73"/>
    <mergeCell ref="Q74:W74"/>
    <mergeCell ref="Q75:W75"/>
    <mergeCell ref="A77:G77"/>
    <mergeCell ref="H77:I77"/>
    <mergeCell ref="J77:P77"/>
    <mergeCell ref="X77:AD77"/>
    <mergeCell ref="AE77:AK77"/>
    <mergeCell ref="J74:P74"/>
    <mergeCell ref="X74:AD74"/>
    <mergeCell ref="AE74:AK74"/>
    <mergeCell ref="A75:G75"/>
    <mergeCell ref="H75:I75"/>
    <mergeCell ref="A79:G79"/>
    <mergeCell ref="H79:I79"/>
    <mergeCell ref="J79:P79"/>
    <mergeCell ref="X79:AD79"/>
    <mergeCell ref="AE79:AK79"/>
    <mergeCell ref="A76:G76"/>
    <mergeCell ref="H76:I76"/>
    <mergeCell ref="J76:P76"/>
    <mergeCell ref="X76:AD76"/>
    <mergeCell ref="AE76:AK76"/>
    <mergeCell ref="A81:G81"/>
    <mergeCell ref="H81:I81"/>
    <mergeCell ref="J81:P81"/>
    <mergeCell ref="X81:AD81"/>
    <mergeCell ref="AE81:AK81"/>
    <mergeCell ref="A78:G78"/>
    <mergeCell ref="H78:I78"/>
    <mergeCell ref="J78:P78"/>
    <mergeCell ref="X78:AD78"/>
    <mergeCell ref="AE78:AK78"/>
    <mergeCell ref="A83:G83"/>
    <mergeCell ref="H83:I83"/>
    <mergeCell ref="J83:P83"/>
    <mergeCell ref="X83:AD83"/>
    <mergeCell ref="AE83:AK83"/>
    <mergeCell ref="A80:G80"/>
    <mergeCell ref="H80:I80"/>
    <mergeCell ref="J80:P80"/>
    <mergeCell ref="X80:AD80"/>
    <mergeCell ref="AE80:AK80"/>
    <mergeCell ref="A85:G85"/>
    <mergeCell ref="H85:I85"/>
    <mergeCell ref="J85:P85"/>
    <mergeCell ref="X85:AD85"/>
    <mergeCell ref="AE85:AK85"/>
    <mergeCell ref="A82:G82"/>
    <mergeCell ref="H82:I82"/>
    <mergeCell ref="J82:P82"/>
    <mergeCell ref="X82:AD82"/>
    <mergeCell ref="AE82:AK82"/>
    <mergeCell ref="A87:G87"/>
    <mergeCell ref="H87:I87"/>
    <mergeCell ref="J87:P87"/>
    <mergeCell ref="X87:AD87"/>
    <mergeCell ref="AE87:AK87"/>
    <mergeCell ref="A84:G84"/>
    <mergeCell ref="H84:I84"/>
    <mergeCell ref="J84:P84"/>
    <mergeCell ref="X84:AD84"/>
    <mergeCell ref="AE84:AK84"/>
    <mergeCell ref="A89:G89"/>
    <mergeCell ref="H89:I89"/>
    <mergeCell ref="J89:P89"/>
    <mergeCell ref="X89:AD89"/>
    <mergeCell ref="AE89:AK89"/>
    <mergeCell ref="A86:G86"/>
    <mergeCell ref="H86:I86"/>
    <mergeCell ref="J86:P86"/>
    <mergeCell ref="X86:AD86"/>
    <mergeCell ref="AE86:AK86"/>
    <mergeCell ref="A91:G91"/>
    <mergeCell ref="H91:I91"/>
    <mergeCell ref="J91:P91"/>
    <mergeCell ref="X91:AD91"/>
    <mergeCell ref="AE91:AK91"/>
    <mergeCell ref="A88:G88"/>
    <mergeCell ref="H88:I88"/>
    <mergeCell ref="J88:P88"/>
    <mergeCell ref="X88:AD88"/>
    <mergeCell ref="AE88:AK88"/>
    <mergeCell ref="A93:G93"/>
    <mergeCell ref="H93:I93"/>
    <mergeCell ref="J93:P93"/>
    <mergeCell ref="X93:AD93"/>
    <mergeCell ref="AE93:AK93"/>
    <mergeCell ref="A90:G90"/>
    <mergeCell ref="H90:I90"/>
    <mergeCell ref="J90:P90"/>
    <mergeCell ref="X90:AD90"/>
    <mergeCell ref="AE90:AK90"/>
    <mergeCell ref="A95:G95"/>
    <mergeCell ref="H95:I95"/>
    <mergeCell ref="J95:P95"/>
    <mergeCell ref="X95:AD95"/>
    <mergeCell ref="AE95:AK95"/>
    <mergeCell ref="A92:G92"/>
    <mergeCell ref="H92:I92"/>
    <mergeCell ref="J92:P92"/>
    <mergeCell ref="X92:AD92"/>
    <mergeCell ref="AE92:AK92"/>
    <mergeCell ref="A96:G96"/>
    <mergeCell ref="H96:I96"/>
    <mergeCell ref="J96:P96"/>
    <mergeCell ref="X96:AD96"/>
    <mergeCell ref="AE96:AK96"/>
    <mergeCell ref="A94:G94"/>
    <mergeCell ref="H94:I94"/>
    <mergeCell ref="J94:P94"/>
    <mergeCell ref="X94:AD94"/>
    <mergeCell ref="AE94:AK94"/>
  </mergeCells>
  <printOptions/>
  <pageMargins left="0.7874015748031497" right="0.7874015748031497" top="0.7874015748031497" bottom="0.7874015748031497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6"/>
  <sheetViews>
    <sheetView showGridLines="0" view="pageBreakPreview" zoomScaleSheetLayoutView="100" zoomScalePageLayoutView="0" workbookViewId="0" topLeftCell="A247">
      <selection activeCell="N259" sqref="N259"/>
    </sheetView>
  </sheetViews>
  <sheetFormatPr defaultColWidth="9.00390625" defaultRowHeight="12.75"/>
  <cols>
    <col min="1" max="1" width="32.75390625" style="8" customWidth="1"/>
    <col min="2" max="2" width="5.25390625" style="11" customWidth="1"/>
    <col min="3" max="3" width="28.00390625" style="11" customWidth="1"/>
    <col min="4" max="4" width="13.00390625" style="11" customWidth="1"/>
    <col min="5" max="5" width="14.125" style="11" customWidth="1"/>
    <col min="6" max="6" width="14.25390625" style="11" customWidth="1"/>
    <col min="7" max="16384" width="9.125" style="8" customWidth="1"/>
  </cols>
  <sheetData>
    <row r="1" spans="1:6" ht="12">
      <c r="A1" s="143" t="s">
        <v>673</v>
      </c>
      <c r="B1" s="143"/>
      <c r="C1" s="143"/>
      <c r="D1" s="143"/>
      <c r="E1" s="143"/>
      <c r="F1" s="143"/>
    </row>
    <row r="2" spans="1:6" ht="21.75" customHeight="1">
      <c r="A2" s="148" t="s">
        <v>29</v>
      </c>
      <c r="B2" s="148"/>
      <c r="C2" s="148"/>
      <c r="D2" s="148"/>
      <c r="E2" s="148"/>
      <c r="F2" s="148"/>
    </row>
    <row r="3" spans="1:17" s="5" customFormat="1" ht="12.75" customHeight="1">
      <c r="A3" s="146" t="s">
        <v>9</v>
      </c>
      <c r="B3" s="69" t="s">
        <v>26</v>
      </c>
      <c r="C3" s="69" t="s">
        <v>30</v>
      </c>
      <c r="D3" s="69" t="s">
        <v>28</v>
      </c>
      <c r="E3" s="86" t="s">
        <v>10</v>
      </c>
      <c r="F3" s="144" t="s">
        <v>672</v>
      </c>
      <c r="K3" s="143"/>
      <c r="L3" s="143"/>
      <c r="M3" s="143"/>
      <c r="N3" s="143"/>
      <c r="O3" s="143"/>
      <c r="P3" s="143"/>
      <c r="Q3" s="143"/>
    </row>
    <row r="4" spans="1:17" ht="12">
      <c r="A4" s="147"/>
      <c r="B4" s="69"/>
      <c r="C4" s="69"/>
      <c r="D4" s="69"/>
      <c r="E4" s="99"/>
      <c r="F4" s="145"/>
      <c r="K4" s="5"/>
      <c r="L4" s="5"/>
      <c r="M4" s="5"/>
      <c r="N4" s="5"/>
      <c r="O4" s="5"/>
      <c r="P4" s="5"/>
      <c r="Q4" s="5"/>
    </row>
    <row r="5" spans="1:6" ht="12.75" thickBot="1">
      <c r="A5" s="29" t="s">
        <v>11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</row>
    <row r="6" spans="1:6" ht="12">
      <c r="A6" s="27" t="s">
        <v>31</v>
      </c>
      <c r="B6" s="21" t="s">
        <v>32</v>
      </c>
      <c r="C6" s="22" t="s">
        <v>19</v>
      </c>
      <c r="D6" s="50">
        <v>593355047.08</v>
      </c>
      <c r="E6" s="50">
        <v>542604443.45</v>
      </c>
      <c r="F6" s="50">
        <f>D6-E6</f>
        <v>50750603.629999995</v>
      </c>
    </row>
    <row r="7" spans="1:6" ht="12">
      <c r="A7" s="28" t="s">
        <v>20</v>
      </c>
      <c r="B7" s="20"/>
      <c r="C7" s="6"/>
      <c r="D7" s="52"/>
      <c r="E7" s="52"/>
      <c r="F7" s="52"/>
    </row>
    <row r="8" spans="1:6" ht="15" customHeight="1">
      <c r="A8" s="61" t="s">
        <v>318</v>
      </c>
      <c r="B8" s="16" t="s">
        <v>32</v>
      </c>
      <c r="C8" s="12" t="s">
        <v>347</v>
      </c>
      <c r="D8" s="54">
        <v>65981866.67</v>
      </c>
      <c r="E8" s="54">
        <v>62043701.63</v>
      </c>
      <c r="F8" s="54">
        <f>D8-E8</f>
        <v>3938165.039999999</v>
      </c>
    </row>
    <row r="9" spans="1:6" ht="40.5" customHeight="1">
      <c r="A9" s="61" t="s">
        <v>319</v>
      </c>
      <c r="B9" s="17" t="s">
        <v>32</v>
      </c>
      <c r="C9" s="12" t="s">
        <v>348</v>
      </c>
      <c r="D9" s="54">
        <v>2909025</v>
      </c>
      <c r="E9" s="54">
        <v>2892993.58</v>
      </c>
      <c r="F9" s="54">
        <f>D9-E9</f>
        <v>16031.419999999925</v>
      </c>
    </row>
    <row r="10" spans="1:6" ht="72">
      <c r="A10" s="61" t="s">
        <v>320</v>
      </c>
      <c r="B10" s="17" t="s">
        <v>32</v>
      </c>
      <c r="C10" s="12" t="s">
        <v>349</v>
      </c>
      <c r="D10" s="54">
        <v>2891025</v>
      </c>
      <c r="E10" s="54">
        <v>2878993.58</v>
      </c>
      <c r="F10" s="54">
        <f aca="true" t="shared" si="0" ref="F10:F73">D10-E10</f>
        <v>12031.419999999925</v>
      </c>
    </row>
    <row r="11" spans="1:6" ht="29.25" customHeight="1">
      <c r="A11" s="61" t="s">
        <v>321</v>
      </c>
      <c r="B11" s="17" t="s">
        <v>32</v>
      </c>
      <c r="C11" s="12" t="s">
        <v>350</v>
      </c>
      <c r="D11" s="54">
        <v>2891025</v>
      </c>
      <c r="E11" s="54">
        <v>2878993.58</v>
      </c>
      <c r="F11" s="54">
        <f t="shared" si="0"/>
        <v>12031.419999999925</v>
      </c>
    </row>
    <row r="12" spans="1:6" ht="24">
      <c r="A12" s="61" t="s">
        <v>322</v>
      </c>
      <c r="B12" s="17" t="s">
        <v>32</v>
      </c>
      <c r="C12" s="12" t="s">
        <v>351</v>
      </c>
      <c r="D12" s="54">
        <v>2174860.8</v>
      </c>
      <c r="E12" s="54">
        <v>2174860.78</v>
      </c>
      <c r="F12" s="54">
        <f t="shared" si="0"/>
        <v>0.02000000001862645</v>
      </c>
    </row>
    <row r="13" spans="1:6" ht="38.25" customHeight="1">
      <c r="A13" s="61" t="s">
        <v>323</v>
      </c>
      <c r="B13" s="17" t="s">
        <v>32</v>
      </c>
      <c r="C13" s="12" t="s">
        <v>352</v>
      </c>
      <c r="D13" s="54">
        <v>242470</v>
      </c>
      <c r="E13" s="54">
        <v>230480</v>
      </c>
      <c r="F13" s="54">
        <f t="shared" si="0"/>
        <v>11990</v>
      </c>
    </row>
    <row r="14" spans="1:6" ht="48" customHeight="1">
      <c r="A14" s="61" t="s">
        <v>324</v>
      </c>
      <c r="B14" s="17" t="s">
        <v>32</v>
      </c>
      <c r="C14" s="12" t="s">
        <v>353</v>
      </c>
      <c r="D14" s="54">
        <v>473694.2</v>
      </c>
      <c r="E14" s="54">
        <v>473652.8</v>
      </c>
      <c r="F14" s="54">
        <f t="shared" si="0"/>
        <v>41.40000000002328</v>
      </c>
    </row>
    <row r="15" spans="1:6" ht="36">
      <c r="A15" s="61" t="s">
        <v>325</v>
      </c>
      <c r="B15" s="17" t="s">
        <v>32</v>
      </c>
      <c r="C15" s="12" t="s">
        <v>354</v>
      </c>
      <c r="D15" s="54">
        <v>18000</v>
      </c>
      <c r="E15" s="54">
        <v>14000</v>
      </c>
      <c r="F15" s="54">
        <f t="shared" si="0"/>
        <v>4000</v>
      </c>
    </row>
    <row r="16" spans="1:6" ht="36">
      <c r="A16" s="61" t="s">
        <v>326</v>
      </c>
      <c r="B16" s="17" t="s">
        <v>32</v>
      </c>
      <c r="C16" s="12" t="s">
        <v>355</v>
      </c>
      <c r="D16" s="54">
        <v>18000</v>
      </c>
      <c r="E16" s="54">
        <v>14000</v>
      </c>
      <c r="F16" s="54">
        <f t="shared" si="0"/>
        <v>4000</v>
      </c>
    </row>
    <row r="17" spans="1:6" ht="12">
      <c r="A17" s="61" t="s">
        <v>327</v>
      </c>
      <c r="B17" s="17" t="s">
        <v>32</v>
      </c>
      <c r="C17" s="12" t="s">
        <v>356</v>
      </c>
      <c r="D17" s="54">
        <v>18000</v>
      </c>
      <c r="E17" s="54">
        <v>14000</v>
      </c>
      <c r="F17" s="54">
        <f t="shared" si="0"/>
        <v>4000</v>
      </c>
    </row>
    <row r="18" spans="1:6" ht="60">
      <c r="A18" s="61" t="s">
        <v>328</v>
      </c>
      <c r="B18" s="17" t="s">
        <v>32</v>
      </c>
      <c r="C18" s="12" t="s">
        <v>407</v>
      </c>
      <c r="D18" s="54">
        <v>1843701</v>
      </c>
      <c r="E18" s="54">
        <v>1764671.64</v>
      </c>
      <c r="F18" s="54">
        <f t="shared" si="0"/>
        <v>79029.3600000001</v>
      </c>
    </row>
    <row r="19" spans="1:6" ht="72">
      <c r="A19" s="61" t="s">
        <v>329</v>
      </c>
      <c r="B19" s="17" t="s">
        <v>32</v>
      </c>
      <c r="C19" s="12" t="s">
        <v>357</v>
      </c>
      <c r="D19" s="54">
        <v>1805701</v>
      </c>
      <c r="E19" s="54">
        <v>1749880.75</v>
      </c>
      <c r="F19" s="54">
        <f t="shared" si="0"/>
        <v>55820.25</v>
      </c>
    </row>
    <row r="20" spans="1:6" ht="28.5" customHeight="1">
      <c r="A20" s="61" t="s">
        <v>330</v>
      </c>
      <c r="B20" s="17" t="s">
        <v>32</v>
      </c>
      <c r="C20" s="12" t="s">
        <v>358</v>
      </c>
      <c r="D20" s="54">
        <v>1805701</v>
      </c>
      <c r="E20" s="54">
        <v>1749880.75</v>
      </c>
      <c r="F20" s="54">
        <f t="shared" si="0"/>
        <v>55820.25</v>
      </c>
    </row>
    <row r="21" spans="1:6" ht="24">
      <c r="A21" s="61" t="s">
        <v>322</v>
      </c>
      <c r="B21" s="17" t="s">
        <v>32</v>
      </c>
      <c r="C21" s="12" t="s">
        <v>359</v>
      </c>
      <c r="D21" s="54">
        <v>1242200.96</v>
      </c>
      <c r="E21" s="54">
        <v>1242200.5</v>
      </c>
      <c r="F21" s="54">
        <f t="shared" si="0"/>
        <v>0.4599999999627471</v>
      </c>
    </row>
    <row r="22" spans="1:6" ht="40.5" customHeight="1">
      <c r="A22" s="61" t="s">
        <v>323</v>
      </c>
      <c r="B22" s="17" t="s">
        <v>32</v>
      </c>
      <c r="C22" s="12" t="s">
        <v>360</v>
      </c>
      <c r="D22" s="54">
        <v>230500</v>
      </c>
      <c r="E22" s="54">
        <v>177629</v>
      </c>
      <c r="F22" s="54">
        <f t="shared" si="0"/>
        <v>52871</v>
      </c>
    </row>
    <row r="23" spans="1:6" ht="50.25" customHeight="1">
      <c r="A23" s="61" t="s">
        <v>331</v>
      </c>
      <c r="B23" s="17" t="s">
        <v>32</v>
      </c>
      <c r="C23" s="12" t="s">
        <v>361</v>
      </c>
      <c r="D23" s="54">
        <v>333000.04</v>
      </c>
      <c r="E23" s="54">
        <v>330051.25</v>
      </c>
      <c r="F23" s="54">
        <f t="shared" si="0"/>
        <v>2948.789999999979</v>
      </c>
    </row>
    <row r="24" spans="1:6" ht="36">
      <c r="A24" s="61" t="s">
        <v>325</v>
      </c>
      <c r="B24" s="17" t="s">
        <v>32</v>
      </c>
      <c r="C24" s="12" t="s">
        <v>362</v>
      </c>
      <c r="D24" s="54">
        <v>37000</v>
      </c>
      <c r="E24" s="54">
        <v>13970</v>
      </c>
      <c r="F24" s="54">
        <f t="shared" si="0"/>
        <v>23030</v>
      </c>
    </row>
    <row r="25" spans="1:6" ht="36">
      <c r="A25" s="61" t="s">
        <v>332</v>
      </c>
      <c r="B25" s="17" t="s">
        <v>32</v>
      </c>
      <c r="C25" s="12" t="s">
        <v>363</v>
      </c>
      <c r="D25" s="54">
        <v>37000</v>
      </c>
      <c r="E25" s="54">
        <v>13970</v>
      </c>
      <c r="F25" s="54">
        <f t="shared" si="0"/>
        <v>23030</v>
      </c>
    </row>
    <row r="26" spans="1:6" ht="12">
      <c r="A26" s="61" t="s">
        <v>333</v>
      </c>
      <c r="B26" s="17" t="s">
        <v>32</v>
      </c>
      <c r="C26" s="12" t="s">
        <v>364</v>
      </c>
      <c r="D26" s="54">
        <v>37000</v>
      </c>
      <c r="E26" s="54">
        <v>13970</v>
      </c>
      <c r="F26" s="54">
        <f t="shared" si="0"/>
        <v>23030</v>
      </c>
    </row>
    <row r="27" spans="1:6" ht="12">
      <c r="A27" s="61" t="s">
        <v>334</v>
      </c>
      <c r="B27" s="17" t="s">
        <v>32</v>
      </c>
      <c r="C27" s="12" t="s">
        <v>365</v>
      </c>
      <c r="D27" s="54">
        <v>1000</v>
      </c>
      <c r="E27" s="54">
        <v>820.89</v>
      </c>
      <c r="F27" s="54">
        <f t="shared" si="0"/>
        <v>179.11</v>
      </c>
    </row>
    <row r="28" spans="1:6" ht="12">
      <c r="A28" s="61" t="s">
        <v>335</v>
      </c>
      <c r="B28" s="17" t="s">
        <v>32</v>
      </c>
      <c r="C28" s="12" t="s">
        <v>366</v>
      </c>
      <c r="D28" s="54">
        <v>1000</v>
      </c>
      <c r="E28" s="54">
        <v>820.89</v>
      </c>
      <c r="F28" s="54">
        <f t="shared" si="0"/>
        <v>179.11</v>
      </c>
    </row>
    <row r="29" spans="1:6" ht="12">
      <c r="A29" s="61" t="s">
        <v>336</v>
      </c>
      <c r="B29" s="17" t="s">
        <v>32</v>
      </c>
      <c r="C29" s="12" t="s">
        <v>367</v>
      </c>
      <c r="D29" s="54">
        <v>1000</v>
      </c>
      <c r="E29" s="54">
        <v>820.89</v>
      </c>
      <c r="F29" s="54">
        <f t="shared" si="0"/>
        <v>179.11</v>
      </c>
    </row>
    <row r="30" spans="1:6" ht="60">
      <c r="A30" s="61" t="s">
        <v>337</v>
      </c>
      <c r="B30" s="17" t="s">
        <v>32</v>
      </c>
      <c r="C30" s="12" t="s">
        <v>368</v>
      </c>
      <c r="D30" s="54">
        <v>39268703.69</v>
      </c>
      <c r="E30" s="54">
        <v>37485249.39</v>
      </c>
      <c r="F30" s="54">
        <f t="shared" si="0"/>
        <v>1783454.299999997</v>
      </c>
    </row>
    <row r="31" spans="1:6" ht="72">
      <c r="A31" s="61" t="s">
        <v>329</v>
      </c>
      <c r="B31" s="17" t="s">
        <v>32</v>
      </c>
      <c r="C31" s="12" t="s">
        <v>369</v>
      </c>
      <c r="D31" s="54">
        <v>32347352.73</v>
      </c>
      <c r="E31" s="54">
        <v>31167611.78</v>
      </c>
      <c r="F31" s="54">
        <f t="shared" si="0"/>
        <v>1179740.9499999993</v>
      </c>
    </row>
    <row r="32" spans="1:6" ht="28.5" customHeight="1">
      <c r="A32" s="61" t="s">
        <v>330</v>
      </c>
      <c r="B32" s="17" t="s">
        <v>32</v>
      </c>
      <c r="C32" s="12" t="s">
        <v>370</v>
      </c>
      <c r="D32" s="54">
        <v>32347352.73</v>
      </c>
      <c r="E32" s="54">
        <v>31167611.78</v>
      </c>
      <c r="F32" s="54">
        <f t="shared" si="0"/>
        <v>1179740.9499999993</v>
      </c>
    </row>
    <row r="33" spans="1:6" ht="24">
      <c r="A33" s="61" t="s">
        <v>322</v>
      </c>
      <c r="B33" s="17" t="s">
        <v>32</v>
      </c>
      <c r="C33" s="12" t="s">
        <v>371</v>
      </c>
      <c r="D33" s="54">
        <v>23513066.61</v>
      </c>
      <c r="E33" s="54">
        <v>23462606.22</v>
      </c>
      <c r="F33" s="54">
        <f t="shared" si="0"/>
        <v>50460.390000000596</v>
      </c>
    </row>
    <row r="34" spans="1:6" ht="39.75" customHeight="1">
      <c r="A34" s="61" t="s">
        <v>323</v>
      </c>
      <c r="B34" s="17" t="s">
        <v>32</v>
      </c>
      <c r="C34" s="12" t="s">
        <v>372</v>
      </c>
      <c r="D34" s="54">
        <v>1733340</v>
      </c>
      <c r="E34" s="54">
        <v>1713659.35</v>
      </c>
      <c r="F34" s="54">
        <f t="shared" si="0"/>
        <v>19680.649999999907</v>
      </c>
    </row>
    <row r="35" spans="1:6" ht="52.5" customHeight="1">
      <c r="A35" s="61" t="s">
        <v>338</v>
      </c>
      <c r="B35" s="17" t="s">
        <v>32</v>
      </c>
      <c r="C35" s="12" t="s">
        <v>373</v>
      </c>
      <c r="D35" s="54">
        <v>7100946.12</v>
      </c>
      <c r="E35" s="54">
        <v>5991346.21</v>
      </c>
      <c r="F35" s="54">
        <f t="shared" si="0"/>
        <v>1109599.9100000001</v>
      </c>
    </row>
    <row r="36" spans="1:6" ht="36">
      <c r="A36" s="61" t="s">
        <v>325</v>
      </c>
      <c r="B36" s="17" t="s">
        <v>32</v>
      </c>
      <c r="C36" s="12" t="s">
        <v>374</v>
      </c>
      <c r="D36" s="54">
        <v>6555350.96</v>
      </c>
      <c r="E36" s="54">
        <v>6024986.11</v>
      </c>
      <c r="F36" s="54">
        <f t="shared" si="0"/>
        <v>530364.8499999996</v>
      </c>
    </row>
    <row r="37" spans="1:6" ht="36">
      <c r="A37" s="61" t="s">
        <v>332</v>
      </c>
      <c r="B37" s="17" t="s">
        <v>32</v>
      </c>
      <c r="C37" s="12" t="s">
        <v>375</v>
      </c>
      <c r="D37" s="54">
        <v>6555350.96</v>
      </c>
      <c r="E37" s="54">
        <v>6024986.11</v>
      </c>
      <c r="F37" s="54">
        <f t="shared" si="0"/>
        <v>530364.8499999996</v>
      </c>
    </row>
    <row r="38" spans="1:6" ht="12">
      <c r="A38" s="61" t="s">
        <v>339</v>
      </c>
      <c r="B38" s="17" t="s">
        <v>32</v>
      </c>
      <c r="C38" s="12" t="s">
        <v>376</v>
      </c>
      <c r="D38" s="54">
        <v>6555350.96</v>
      </c>
      <c r="E38" s="54">
        <v>6024986.11</v>
      </c>
      <c r="F38" s="54">
        <f t="shared" si="0"/>
        <v>530364.8499999996</v>
      </c>
    </row>
    <row r="39" spans="1:6" ht="12">
      <c r="A39" s="61" t="s">
        <v>340</v>
      </c>
      <c r="B39" s="17" t="s">
        <v>32</v>
      </c>
      <c r="C39" s="12" t="s">
        <v>377</v>
      </c>
      <c r="D39" s="54">
        <v>366000</v>
      </c>
      <c r="E39" s="54">
        <v>292651.5</v>
      </c>
      <c r="F39" s="54">
        <f t="shared" si="0"/>
        <v>73348.5</v>
      </c>
    </row>
    <row r="40" spans="1:6" ht="12">
      <c r="A40" s="61" t="s">
        <v>335</v>
      </c>
      <c r="B40" s="17" t="s">
        <v>32</v>
      </c>
      <c r="C40" s="12" t="s">
        <v>378</v>
      </c>
      <c r="D40" s="54">
        <v>296000</v>
      </c>
      <c r="E40" s="54">
        <v>292651.5</v>
      </c>
      <c r="F40" s="54">
        <f t="shared" si="0"/>
        <v>3348.5</v>
      </c>
    </row>
    <row r="41" spans="1:6" ht="24">
      <c r="A41" s="61" t="s">
        <v>341</v>
      </c>
      <c r="B41" s="17" t="s">
        <v>32</v>
      </c>
      <c r="C41" s="12" t="s">
        <v>379</v>
      </c>
      <c r="D41" s="54">
        <v>187000</v>
      </c>
      <c r="E41" s="54">
        <v>187000</v>
      </c>
      <c r="F41" s="54">
        <f t="shared" si="0"/>
        <v>0</v>
      </c>
    </row>
    <row r="42" spans="1:6" ht="12">
      <c r="A42" s="61" t="s">
        <v>342</v>
      </c>
      <c r="B42" s="17" t="s">
        <v>32</v>
      </c>
      <c r="C42" s="12" t="s">
        <v>380</v>
      </c>
      <c r="D42" s="54">
        <v>67000</v>
      </c>
      <c r="E42" s="54">
        <v>66944</v>
      </c>
      <c r="F42" s="54">
        <f t="shared" si="0"/>
        <v>56</v>
      </c>
    </row>
    <row r="43" spans="1:6" ht="12">
      <c r="A43" s="61" t="s">
        <v>336</v>
      </c>
      <c r="B43" s="17" t="s">
        <v>32</v>
      </c>
      <c r="C43" s="12" t="s">
        <v>381</v>
      </c>
      <c r="D43" s="54">
        <v>42000</v>
      </c>
      <c r="E43" s="54">
        <v>38707.5</v>
      </c>
      <c r="F43" s="54">
        <f t="shared" si="0"/>
        <v>3292.5</v>
      </c>
    </row>
    <row r="44" spans="1:6" ht="12">
      <c r="A44" s="61" t="s">
        <v>343</v>
      </c>
      <c r="B44" s="17" t="s">
        <v>32</v>
      </c>
      <c r="C44" s="12" t="s">
        <v>382</v>
      </c>
      <c r="D44" s="54">
        <v>70000</v>
      </c>
      <c r="E44" s="54">
        <v>0</v>
      </c>
      <c r="F44" s="54">
        <f t="shared" si="0"/>
        <v>70000</v>
      </c>
    </row>
    <row r="45" spans="1:6" ht="12">
      <c r="A45" s="61" t="s">
        <v>344</v>
      </c>
      <c r="B45" s="17" t="s">
        <v>32</v>
      </c>
      <c r="C45" s="12" t="s">
        <v>383</v>
      </c>
      <c r="D45" s="54">
        <v>59100</v>
      </c>
      <c r="E45" s="54">
        <v>59100</v>
      </c>
      <c r="F45" s="54">
        <f t="shared" si="0"/>
        <v>0</v>
      </c>
    </row>
    <row r="46" spans="1:6" ht="36">
      <c r="A46" s="49" t="s">
        <v>345</v>
      </c>
      <c r="B46" s="17" t="s">
        <v>32</v>
      </c>
      <c r="C46" s="12" t="s">
        <v>384</v>
      </c>
      <c r="D46" s="56">
        <v>59100</v>
      </c>
      <c r="E46" s="56">
        <v>59100</v>
      </c>
      <c r="F46" s="54">
        <f t="shared" si="0"/>
        <v>0</v>
      </c>
    </row>
    <row r="47" spans="1:6" ht="36">
      <c r="A47" s="49" t="s">
        <v>332</v>
      </c>
      <c r="B47" s="17" t="s">
        <v>32</v>
      </c>
      <c r="C47" s="12" t="s">
        <v>385</v>
      </c>
      <c r="D47" s="56">
        <v>59100</v>
      </c>
      <c r="E47" s="56">
        <v>59100</v>
      </c>
      <c r="F47" s="54">
        <f t="shared" si="0"/>
        <v>0</v>
      </c>
    </row>
    <row r="48" spans="1:6" ht="12">
      <c r="A48" s="49" t="s">
        <v>333</v>
      </c>
      <c r="B48" s="17" t="s">
        <v>32</v>
      </c>
      <c r="C48" s="12" t="s">
        <v>386</v>
      </c>
      <c r="D48" s="56">
        <v>59100</v>
      </c>
      <c r="E48" s="56">
        <v>59100</v>
      </c>
      <c r="F48" s="54">
        <f t="shared" si="0"/>
        <v>0</v>
      </c>
    </row>
    <row r="49" spans="1:6" ht="48">
      <c r="A49" s="49" t="s">
        <v>346</v>
      </c>
      <c r="B49" s="17" t="s">
        <v>32</v>
      </c>
      <c r="C49" s="12" t="s">
        <v>387</v>
      </c>
      <c r="D49" s="56">
        <v>18160036.98</v>
      </c>
      <c r="E49" s="56">
        <v>16415159.21</v>
      </c>
      <c r="F49" s="54">
        <f t="shared" si="0"/>
        <v>1744877.7699999996</v>
      </c>
    </row>
    <row r="50" spans="1:6" ht="72">
      <c r="A50" s="49" t="s">
        <v>329</v>
      </c>
      <c r="B50" s="17" t="s">
        <v>32</v>
      </c>
      <c r="C50" s="12" t="s">
        <v>388</v>
      </c>
      <c r="D50" s="56">
        <v>16506058.21</v>
      </c>
      <c r="E50" s="56">
        <v>15316348.55</v>
      </c>
      <c r="F50" s="54">
        <f t="shared" si="0"/>
        <v>1189709.6600000001</v>
      </c>
    </row>
    <row r="51" spans="1:6" ht="27.75" customHeight="1">
      <c r="A51" s="49" t="s">
        <v>330</v>
      </c>
      <c r="B51" s="17" t="s">
        <v>32</v>
      </c>
      <c r="C51" s="12" t="s">
        <v>389</v>
      </c>
      <c r="D51" s="56">
        <v>16506058.21</v>
      </c>
      <c r="E51" s="56">
        <v>15316348.55</v>
      </c>
      <c r="F51" s="54">
        <f t="shared" si="0"/>
        <v>1189709.6600000001</v>
      </c>
    </row>
    <row r="52" spans="1:6" ht="24">
      <c r="A52" s="49" t="s">
        <v>603</v>
      </c>
      <c r="B52" s="17" t="s">
        <v>32</v>
      </c>
      <c r="C52" s="12" t="s">
        <v>390</v>
      </c>
      <c r="D52" s="56">
        <v>12365830.33</v>
      </c>
      <c r="E52" s="56">
        <v>11712618.43</v>
      </c>
      <c r="F52" s="54">
        <f t="shared" si="0"/>
        <v>653211.9000000004</v>
      </c>
    </row>
    <row r="53" spans="1:6" ht="38.25" customHeight="1">
      <c r="A53" s="49" t="s">
        <v>323</v>
      </c>
      <c r="B53" s="17" t="s">
        <v>32</v>
      </c>
      <c r="C53" s="12" t="s">
        <v>391</v>
      </c>
      <c r="D53" s="56">
        <v>624151.59</v>
      </c>
      <c r="E53" s="56">
        <v>580450.71</v>
      </c>
      <c r="F53" s="54">
        <f t="shared" si="0"/>
        <v>43700.880000000005</v>
      </c>
    </row>
    <row r="54" spans="1:6" ht="51" customHeight="1">
      <c r="A54" s="49" t="s">
        <v>331</v>
      </c>
      <c r="B54" s="17" t="s">
        <v>32</v>
      </c>
      <c r="C54" s="12" t="s">
        <v>392</v>
      </c>
      <c r="D54" s="56">
        <v>3576076.29</v>
      </c>
      <c r="E54" s="56">
        <v>3023279.41</v>
      </c>
      <c r="F54" s="54">
        <f t="shared" si="0"/>
        <v>552796.8799999999</v>
      </c>
    </row>
    <row r="55" spans="1:6" ht="36">
      <c r="A55" s="49" t="s">
        <v>325</v>
      </c>
      <c r="B55" s="17" t="s">
        <v>32</v>
      </c>
      <c r="C55" s="12" t="s">
        <v>393</v>
      </c>
      <c r="D55" s="56">
        <v>1649800.01</v>
      </c>
      <c r="E55" s="56">
        <v>1096631.9</v>
      </c>
      <c r="F55" s="54">
        <f t="shared" si="0"/>
        <v>553168.1100000001</v>
      </c>
    </row>
    <row r="56" spans="1:6" ht="36">
      <c r="A56" s="49" t="s">
        <v>604</v>
      </c>
      <c r="B56" s="17" t="s">
        <v>32</v>
      </c>
      <c r="C56" s="12" t="s">
        <v>394</v>
      </c>
      <c r="D56" s="56">
        <v>1649800.01</v>
      </c>
      <c r="E56" s="56">
        <v>1096631.9</v>
      </c>
      <c r="F56" s="54">
        <f t="shared" si="0"/>
        <v>553168.1100000001</v>
      </c>
    </row>
    <row r="57" spans="1:6" ht="12">
      <c r="A57" s="49" t="s">
        <v>339</v>
      </c>
      <c r="B57" s="17" t="s">
        <v>32</v>
      </c>
      <c r="C57" s="12" t="s">
        <v>395</v>
      </c>
      <c r="D57" s="56">
        <v>1649800.01</v>
      </c>
      <c r="E57" s="56">
        <v>1096631.9</v>
      </c>
      <c r="F57" s="54">
        <f t="shared" si="0"/>
        <v>553168.1100000001</v>
      </c>
    </row>
    <row r="58" spans="1:6" ht="12">
      <c r="A58" s="49" t="s">
        <v>340</v>
      </c>
      <c r="B58" s="17" t="s">
        <v>32</v>
      </c>
      <c r="C58" s="12" t="s">
        <v>396</v>
      </c>
      <c r="D58" s="56">
        <v>4178.76</v>
      </c>
      <c r="E58" s="56">
        <v>2178.76</v>
      </c>
      <c r="F58" s="54">
        <f t="shared" si="0"/>
        <v>2000</v>
      </c>
    </row>
    <row r="59" spans="1:6" ht="12">
      <c r="A59" s="49" t="s">
        <v>335</v>
      </c>
      <c r="B59" s="17" t="s">
        <v>32</v>
      </c>
      <c r="C59" s="12" t="s">
        <v>397</v>
      </c>
      <c r="D59" s="56">
        <v>4178.76</v>
      </c>
      <c r="E59" s="56">
        <v>2178.76</v>
      </c>
      <c r="F59" s="54">
        <f t="shared" si="0"/>
        <v>2000</v>
      </c>
    </row>
    <row r="60" spans="1:6" ht="24">
      <c r="A60" s="49" t="s">
        <v>341</v>
      </c>
      <c r="B60" s="17" t="s">
        <v>32</v>
      </c>
      <c r="C60" s="12" t="s">
        <v>398</v>
      </c>
      <c r="D60" s="56">
        <v>2000</v>
      </c>
      <c r="E60" s="56">
        <v>0</v>
      </c>
      <c r="F60" s="54">
        <f t="shared" si="0"/>
        <v>2000</v>
      </c>
    </row>
    <row r="61" spans="1:6" ht="12">
      <c r="A61" s="49" t="s">
        <v>336</v>
      </c>
      <c r="B61" s="17" t="s">
        <v>32</v>
      </c>
      <c r="C61" s="12" t="s">
        <v>399</v>
      </c>
      <c r="D61" s="56">
        <v>2178.76</v>
      </c>
      <c r="E61" s="56">
        <v>2178.76</v>
      </c>
      <c r="F61" s="54">
        <f t="shared" si="0"/>
        <v>0</v>
      </c>
    </row>
    <row r="62" spans="1:6" ht="12">
      <c r="A62" s="49" t="s">
        <v>605</v>
      </c>
      <c r="B62" s="17" t="s">
        <v>32</v>
      </c>
      <c r="C62" s="12" t="s">
        <v>400</v>
      </c>
      <c r="D62" s="56">
        <v>200000</v>
      </c>
      <c r="E62" s="56">
        <v>0</v>
      </c>
      <c r="F62" s="54">
        <f t="shared" si="0"/>
        <v>200000</v>
      </c>
    </row>
    <row r="63" spans="1:6" ht="12">
      <c r="A63" s="49" t="s">
        <v>340</v>
      </c>
      <c r="B63" s="17" t="s">
        <v>32</v>
      </c>
      <c r="C63" s="12" t="s">
        <v>401</v>
      </c>
      <c r="D63" s="56">
        <v>200000</v>
      </c>
      <c r="E63" s="56">
        <v>0</v>
      </c>
      <c r="F63" s="54">
        <f t="shared" si="0"/>
        <v>200000</v>
      </c>
    </row>
    <row r="64" spans="1:6" ht="12">
      <c r="A64" s="49" t="s">
        <v>606</v>
      </c>
      <c r="B64" s="17" t="s">
        <v>32</v>
      </c>
      <c r="C64" s="12" t="s">
        <v>402</v>
      </c>
      <c r="D64" s="56">
        <v>200000</v>
      </c>
      <c r="E64" s="56">
        <v>0</v>
      </c>
      <c r="F64" s="54">
        <f t="shared" si="0"/>
        <v>200000</v>
      </c>
    </row>
    <row r="65" spans="1:6" ht="12">
      <c r="A65" s="49" t="s">
        <v>607</v>
      </c>
      <c r="B65" s="17" t="s">
        <v>32</v>
      </c>
      <c r="C65" s="12" t="s">
        <v>403</v>
      </c>
      <c r="D65" s="56">
        <v>3541300</v>
      </c>
      <c r="E65" s="56">
        <v>3426527.81</v>
      </c>
      <c r="F65" s="54">
        <f t="shared" si="0"/>
        <v>114772.18999999994</v>
      </c>
    </row>
    <row r="66" spans="1:6" ht="72">
      <c r="A66" s="49" t="s">
        <v>329</v>
      </c>
      <c r="B66" s="17" t="s">
        <v>32</v>
      </c>
      <c r="C66" s="12" t="s">
        <v>408</v>
      </c>
      <c r="D66" s="56">
        <v>2531911.68</v>
      </c>
      <c r="E66" s="56">
        <v>2531911.68</v>
      </c>
      <c r="F66" s="54">
        <f t="shared" si="0"/>
        <v>0</v>
      </c>
    </row>
    <row r="67" spans="1:6" ht="28.5" customHeight="1">
      <c r="A67" s="49" t="s">
        <v>330</v>
      </c>
      <c r="B67" s="17" t="s">
        <v>32</v>
      </c>
      <c r="C67" s="12" t="s">
        <v>404</v>
      </c>
      <c r="D67" s="56">
        <v>2531911.68</v>
      </c>
      <c r="E67" s="56">
        <v>2531911.68</v>
      </c>
      <c r="F67" s="54">
        <f t="shared" si="0"/>
        <v>0</v>
      </c>
    </row>
    <row r="68" spans="1:6" ht="24">
      <c r="A68" s="49" t="s">
        <v>603</v>
      </c>
      <c r="B68" s="17" t="s">
        <v>32</v>
      </c>
      <c r="C68" s="12" t="s">
        <v>405</v>
      </c>
      <c r="D68" s="56">
        <v>1916679.26</v>
      </c>
      <c r="E68" s="56">
        <v>1916679.26</v>
      </c>
      <c r="F68" s="54">
        <f t="shared" si="0"/>
        <v>0</v>
      </c>
    </row>
    <row r="69" spans="1:6" ht="39" customHeight="1">
      <c r="A69" s="49" t="s">
        <v>608</v>
      </c>
      <c r="B69" s="17" t="s">
        <v>32</v>
      </c>
      <c r="C69" s="12" t="s">
        <v>406</v>
      </c>
      <c r="D69" s="56">
        <v>36434</v>
      </c>
      <c r="E69" s="56">
        <v>36434</v>
      </c>
      <c r="F69" s="54">
        <f t="shared" si="0"/>
        <v>0</v>
      </c>
    </row>
    <row r="70" spans="1:6" ht="51" customHeight="1">
      <c r="A70" s="49" t="s">
        <v>331</v>
      </c>
      <c r="B70" s="17" t="s">
        <v>32</v>
      </c>
      <c r="C70" s="12" t="s">
        <v>409</v>
      </c>
      <c r="D70" s="56">
        <v>578798.42</v>
      </c>
      <c r="E70" s="56">
        <v>578798.42</v>
      </c>
      <c r="F70" s="54">
        <f t="shared" si="0"/>
        <v>0</v>
      </c>
    </row>
    <row r="71" spans="1:6" ht="36">
      <c r="A71" s="49" t="s">
        <v>345</v>
      </c>
      <c r="B71" s="17" t="s">
        <v>32</v>
      </c>
      <c r="C71" s="12" t="s">
        <v>410</v>
      </c>
      <c r="D71" s="56">
        <v>1009388.32</v>
      </c>
      <c r="E71" s="56">
        <v>894616.13</v>
      </c>
      <c r="F71" s="54">
        <f t="shared" si="0"/>
        <v>114772.18999999994</v>
      </c>
    </row>
    <row r="72" spans="1:6" ht="36">
      <c r="A72" s="49" t="s">
        <v>332</v>
      </c>
      <c r="B72" s="17" t="s">
        <v>32</v>
      </c>
      <c r="C72" s="12" t="s">
        <v>411</v>
      </c>
      <c r="D72" s="56">
        <v>1009388.32</v>
      </c>
      <c r="E72" s="56">
        <v>894616.13</v>
      </c>
      <c r="F72" s="54">
        <f t="shared" si="0"/>
        <v>114772.18999999994</v>
      </c>
    </row>
    <row r="73" spans="1:6" ht="12">
      <c r="A73" s="49" t="s">
        <v>333</v>
      </c>
      <c r="B73" s="17" t="s">
        <v>32</v>
      </c>
      <c r="C73" s="12" t="s">
        <v>412</v>
      </c>
      <c r="D73" s="56">
        <v>1009388.32</v>
      </c>
      <c r="E73" s="56">
        <v>894616.13</v>
      </c>
      <c r="F73" s="54">
        <f t="shared" si="0"/>
        <v>114772.18999999994</v>
      </c>
    </row>
    <row r="74" spans="1:6" ht="12">
      <c r="A74" s="49" t="s">
        <v>609</v>
      </c>
      <c r="B74" s="17" t="s">
        <v>32</v>
      </c>
      <c r="C74" s="12" t="s">
        <v>413</v>
      </c>
      <c r="D74" s="56">
        <v>103562189.75</v>
      </c>
      <c r="E74" s="56">
        <v>77816595.64</v>
      </c>
      <c r="F74" s="54">
        <f aca="true" t="shared" si="1" ref="F74:F137">D74-E74</f>
        <v>25745594.11</v>
      </c>
    </row>
    <row r="75" spans="1:6" ht="12">
      <c r="A75" s="49" t="s">
        <v>610</v>
      </c>
      <c r="B75" s="17" t="s">
        <v>32</v>
      </c>
      <c r="C75" s="12" t="s">
        <v>414</v>
      </c>
      <c r="D75" s="56">
        <v>126200</v>
      </c>
      <c r="E75" s="56">
        <v>126200</v>
      </c>
      <c r="F75" s="54">
        <f t="shared" si="1"/>
        <v>0</v>
      </c>
    </row>
    <row r="76" spans="1:6" ht="72">
      <c r="A76" s="49" t="s">
        <v>320</v>
      </c>
      <c r="B76" s="17" t="s">
        <v>32</v>
      </c>
      <c r="C76" s="12" t="s">
        <v>415</v>
      </c>
      <c r="D76" s="56">
        <v>109734.78</v>
      </c>
      <c r="E76" s="56">
        <v>109734.78</v>
      </c>
      <c r="F76" s="54">
        <f t="shared" si="1"/>
        <v>0</v>
      </c>
    </row>
    <row r="77" spans="1:6" ht="27" customHeight="1">
      <c r="A77" s="49" t="s">
        <v>330</v>
      </c>
      <c r="B77" s="17" t="s">
        <v>32</v>
      </c>
      <c r="C77" s="12" t="s">
        <v>416</v>
      </c>
      <c r="D77" s="56">
        <v>109734.78</v>
      </c>
      <c r="E77" s="56">
        <v>109734.78</v>
      </c>
      <c r="F77" s="54">
        <f t="shared" si="1"/>
        <v>0</v>
      </c>
    </row>
    <row r="78" spans="1:6" ht="24">
      <c r="A78" s="49" t="s">
        <v>322</v>
      </c>
      <c r="B78" s="17" t="s">
        <v>32</v>
      </c>
      <c r="C78" s="12" t="s">
        <v>417</v>
      </c>
      <c r="D78" s="56">
        <v>84281.62</v>
      </c>
      <c r="E78" s="56">
        <v>84281.62</v>
      </c>
      <c r="F78" s="54">
        <f t="shared" si="1"/>
        <v>0</v>
      </c>
    </row>
    <row r="79" spans="1:6" ht="53.25" customHeight="1">
      <c r="A79" s="49" t="s">
        <v>331</v>
      </c>
      <c r="B79" s="17" t="s">
        <v>32</v>
      </c>
      <c r="C79" s="12" t="s">
        <v>418</v>
      </c>
      <c r="D79" s="56">
        <v>25453.16</v>
      </c>
      <c r="E79" s="56">
        <v>25453.16</v>
      </c>
      <c r="F79" s="54">
        <f t="shared" si="1"/>
        <v>0</v>
      </c>
    </row>
    <row r="80" spans="1:6" ht="36">
      <c r="A80" s="49" t="s">
        <v>325</v>
      </c>
      <c r="B80" s="17" t="s">
        <v>32</v>
      </c>
      <c r="C80" s="63" t="s">
        <v>419</v>
      </c>
      <c r="D80" s="56">
        <v>16465.22</v>
      </c>
      <c r="E80" s="56">
        <v>16465.22</v>
      </c>
      <c r="F80" s="54">
        <f t="shared" si="1"/>
        <v>0</v>
      </c>
    </row>
    <row r="81" spans="1:6" ht="36">
      <c r="A81" s="49" t="s">
        <v>332</v>
      </c>
      <c r="B81" s="17" t="s">
        <v>32</v>
      </c>
      <c r="C81" s="12" t="s">
        <v>420</v>
      </c>
      <c r="D81" s="56">
        <v>16465.22</v>
      </c>
      <c r="E81" s="56">
        <v>16465.22</v>
      </c>
      <c r="F81" s="54">
        <f t="shared" si="1"/>
        <v>0</v>
      </c>
    </row>
    <row r="82" spans="1:6" ht="12">
      <c r="A82" s="49" t="s">
        <v>333</v>
      </c>
      <c r="B82" s="17" t="s">
        <v>32</v>
      </c>
      <c r="C82" s="12" t="s">
        <v>421</v>
      </c>
      <c r="D82" s="56">
        <v>16465.22</v>
      </c>
      <c r="E82" s="56">
        <v>16465.22</v>
      </c>
      <c r="F82" s="54">
        <f t="shared" si="1"/>
        <v>0</v>
      </c>
    </row>
    <row r="83" spans="1:6" ht="12">
      <c r="A83" s="49" t="s">
        <v>611</v>
      </c>
      <c r="B83" s="17" t="s">
        <v>32</v>
      </c>
      <c r="C83" s="12" t="s">
        <v>422</v>
      </c>
      <c r="D83" s="56">
        <v>25000</v>
      </c>
      <c r="E83" s="56">
        <v>0</v>
      </c>
      <c r="F83" s="54">
        <f t="shared" si="1"/>
        <v>25000</v>
      </c>
    </row>
    <row r="84" spans="1:6" ht="36">
      <c r="A84" s="49" t="s">
        <v>345</v>
      </c>
      <c r="B84" s="17" t="s">
        <v>32</v>
      </c>
      <c r="C84" s="12" t="s">
        <v>423</v>
      </c>
      <c r="D84" s="56">
        <v>25000</v>
      </c>
      <c r="E84" s="56">
        <v>0</v>
      </c>
      <c r="F84" s="54">
        <f t="shared" si="1"/>
        <v>25000</v>
      </c>
    </row>
    <row r="85" spans="1:6" ht="36">
      <c r="A85" s="49" t="s">
        <v>332</v>
      </c>
      <c r="B85" s="17" t="s">
        <v>32</v>
      </c>
      <c r="C85" s="12" t="s">
        <v>424</v>
      </c>
      <c r="D85" s="56">
        <v>25000</v>
      </c>
      <c r="E85" s="56">
        <v>0</v>
      </c>
      <c r="F85" s="54">
        <f t="shared" si="1"/>
        <v>25000</v>
      </c>
    </row>
    <row r="86" spans="1:6" ht="12">
      <c r="A86" s="49" t="s">
        <v>327</v>
      </c>
      <c r="B86" s="17" t="s">
        <v>32</v>
      </c>
      <c r="C86" s="12" t="s">
        <v>425</v>
      </c>
      <c r="D86" s="56">
        <v>25000</v>
      </c>
      <c r="E86" s="56">
        <v>0</v>
      </c>
      <c r="F86" s="54">
        <f t="shared" si="1"/>
        <v>25000</v>
      </c>
    </row>
    <row r="87" spans="1:6" ht="12">
      <c r="A87" s="49" t="s">
        <v>612</v>
      </c>
      <c r="B87" s="17" t="s">
        <v>32</v>
      </c>
      <c r="C87" s="12" t="s">
        <v>426</v>
      </c>
      <c r="D87" s="56">
        <v>1961770</v>
      </c>
      <c r="E87" s="56">
        <v>1762117.09</v>
      </c>
      <c r="F87" s="54">
        <f t="shared" si="1"/>
        <v>199652.90999999992</v>
      </c>
    </row>
    <row r="88" spans="1:6" ht="36">
      <c r="A88" s="49" t="s">
        <v>325</v>
      </c>
      <c r="B88" s="17" t="s">
        <v>32</v>
      </c>
      <c r="C88" s="12" t="s">
        <v>427</v>
      </c>
      <c r="D88" s="56">
        <v>498770</v>
      </c>
      <c r="E88" s="56">
        <v>498770</v>
      </c>
      <c r="F88" s="54">
        <f t="shared" si="1"/>
        <v>0</v>
      </c>
    </row>
    <row r="89" spans="1:6" ht="36">
      <c r="A89" s="49" t="s">
        <v>332</v>
      </c>
      <c r="B89" s="17" t="s">
        <v>32</v>
      </c>
      <c r="C89" s="12" t="s">
        <v>428</v>
      </c>
      <c r="D89" s="56">
        <v>498770</v>
      </c>
      <c r="E89" s="56">
        <v>498770</v>
      </c>
      <c r="F89" s="54">
        <f t="shared" si="1"/>
        <v>0</v>
      </c>
    </row>
    <row r="90" spans="1:6" ht="12">
      <c r="A90" s="49" t="s">
        <v>333</v>
      </c>
      <c r="B90" s="17" t="s">
        <v>32</v>
      </c>
      <c r="C90" s="12" t="s">
        <v>429</v>
      </c>
      <c r="D90" s="56">
        <v>498770</v>
      </c>
      <c r="E90" s="56">
        <v>498770</v>
      </c>
      <c r="F90" s="54">
        <f t="shared" si="1"/>
        <v>0</v>
      </c>
    </row>
    <row r="91" spans="1:6" ht="12">
      <c r="A91" s="49" t="s">
        <v>340</v>
      </c>
      <c r="B91" s="17" t="s">
        <v>32</v>
      </c>
      <c r="C91" s="12" t="s">
        <v>430</v>
      </c>
      <c r="D91" s="56">
        <v>1463000</v>
      </c>
      <c r="E91" s="56">
        <v>1263347.09</v>
      </c>
      <c r="F91" s="54">
        <f t="shared" si="1"/>
        <v>199652.90999999992</v>
      </c>
    </row>
    <row r="92" spans="1:6" ht="60">
      <c r="A92" s="49" t="s">
        <v>613</v>
      </c>
      <c r="B92" s="17" t="s">
        <v>32</v>
      </c>
      <c r="C92" s="12" t="s">
        <v>431</v>
      </c>
      <c r="D92" s="56">
        <v>1463000</v>
      </c>
      <c r="E92" s="56">
        <v>1263347.09</v>
      </c>
      <c r="F92" s="54">
        <f t="shared" si="1"/>
        <v>199652.90999999992</v>
      </c>
    </row>
    <row r="93" spans="1:6" ht="60">
      <c r="A93" s="49" t="s">
        <v>614</v>
      </c>
      <c r="B93" s="17" t="s">
        <v>32</v>
      </c>
      <c r="C93" s="12" t="s">
        <v>432</v>
      </c>
      <c r="D93" s="56">
        <v>1463000</v>
      </c>
      <c r="E93" s="56">
        <v>1263347.09</v>
      </c>
      <c r="F93" s="54">
        <f t="shared" si="1"/>
        <v>199652.90999999992</v>
      </c>
    </row>
    <row r="94" spans="1:6" ht="12">
      <c r="A94" s="49" t="s">
        <v>615</v>
      </c>
      <c r="B94" s="17" t="s">
        <v>32</v>
      </c>
      <c r="C94" s="12" t="s">
        <v>433</v>
      </c>
      <c r="D94" s="56">
        <v>37737424.64</v>
      </c>
      <c r="E94" s="56">
        <v>13822921.23</v>
      </c>
      <c r="F94" s="54">
        <f t="shared" si="1"/>
        <v>23914503.41</v>
      </c>
    </row>
    <row r="95" spans="1:6" ht="36">
      <c r="A95" s="49" t="s">
        <v>325</v>
      </c>
      <c r="B95" s="17" t="s">
        <v>32</v>
      </c>
      <c r="C95" s="12" t="s">
        <v>434</v>
      </c>
      <c r="D95" s="56">
        <v>37737424.64</v>
      </c>
      <c r="E95" s="56">
        <v>13822921.23</v>
      </c>
      <c r="F95" s="54">
        <f t="shared" si="1"/>
        <v>23914503.41</v>
      </c>
    </row>
    <row r="96" spans="1:6" ht="36">
      <c r="A96" s="49" t="s">
        <v>332</v>
      </c>
      <c r="B96" s="17" t="s">
        <v>32</v>
      </c>
      <c r="C96" s="12" t="s">
        <v>435</v>
      </c>
      <c r="D96" s="56">
        <v>37737424.64</v>
      </c>
      <c r="E96" s="56">
        <v>13822921.23</v>
      </c>
      <c r="F96" s="54">
        <f t="shared" si="1"/>
        <v>23914503.41</v>
      </c>
    </row>
    <row r="97" spans="1:6" ht="12">
      <c r="A97" s="49" t="s">
        <v>333</v>
      </c>
      <c r="B97" s="17" t="s">
        <v>32</v>
      </c>
      <c r="C97" s="12" t="s">
        <v>436</v>
      </c>
      <c r="D97" s="56">
        <v>37737424.64</v>
      </c>
      <c r="E97" s="56">
        <v>13822921.23</v>
      </c>
      <c r="F97" s="54">
        <f t="shared" si="1"/>
        <v>23914503.41</v>
      </c>
    </row>
    <row r="98" spans="1:6" ht="12">
      <c r="A98" s="49" t="s">
        <v>616</v>
      </c>
      <c r="B98" s="17" t="s">
        <v>32</v>
      </c>
      <c r="C98" s="12" t="s">
        <v>437</v>
      </c>
      <c r="D98" s="56">
        <v>1266900</v>
      </c>
      <c r="E98" s="56">
        <v>1006800</v>
      </c>
      <c r="F98" s="54">
        <f t="shared" si="1"/>
        <v>260100</v>
      </c>
    </row>
    <row r="99" spans="1:6" ht="36">
      <c r="A99" s="49" t="s">
        <v>325</v>
      </c>
      <c r="B99" s="17" t="s">
        <v>32</v>
      </c>
      <c r="C99" s="12" t="s">
        <v>438</v>
      </c>
      <c r="D99" s="56">
        <v>1266900</v>
      </c>
      <c r="E99" s="56">
        <v>1006800</v>
      </c>
      <c r="F99" s="54">
        <f t="shared" si="1"/>
        <v>260100</v>
      </c>
    </row>
    <row r="100" spans="1:6" ht="36">
      <c r="A100" s="49" t="s">
        <v>332</v>
      </c>
      <c r="B100" s="17" t="s">
        <v>32</v>
      </c>
      <c r="C100" s="12" t="s">
        <v>439</v>
      </c>
      <c r="D100" s="56">
        <v>1266900</v>
      </c>
      <c r="E100" s="56">
        <v>1006800</v>
      </c>
      <c r="F100" s="54">
        <f t="shared" si="1"/>
        <v>260100</v>
      </c>
    </row>
    <row r="101" spans="1:6" ht="12">
      <c r="A101" s="49" t="s">
        <v>333</v>
      </c>
      <c r="B101" s="17" t="s">
        <v>32</v>
      </c>
      <c r="C101" s="12" t="s">
        <v>440</v>
      </c>
      <c r="D101" s="56">
        <v>1266900</v>
      </c>
      <c r="E101" s="56">
        <v>1006800</v>
      </c>
      <c r="F101" s="54">
        <f t="shared" si="1"/>
        <v>260100</v>
      </c>
    </row>
    <row r="102" spans="1:6" ht="24">
      <c r="A102" s="49" t="s">
        <v>617</v>
      </c>
      <c r="B102" s="17" t="s">
        <v>32</v>
      </c>
      <c r="C102" s="12" t="s">
        <v>441</v>
      </c>
      <c r="D102" s="56">
        <v>62444895.11</v>
      </c>
      <c r="E102" s="56">
        <v>61098557.32</v>
      </c>
      <c r="F102" s="54">
        <f t="shared" si="1"/>
        <v>1346337.789999999</v>
      </c>
    </row>
    <row r="103" spans="1:6" ht="72">
      <c r="A103" s="49" t="s">
        <v>329</v>
      </c>
      <c r="B103" s="17" t="s">
        <v>32</v>
      </c>
      <c r="C103" s="12" t="s">
        <v>442</v>
      </c>
      <c r="D103" s="56">
        <v>33852214.79</v>
      </c>
      <c r="E103" s="56">
        <v>32513024.32</v>
      </c>
      <c r="F103" s="54">
        <f t="shared" si="1"/>
        <v>1339190.4699999988</v>
      </c>
    </row>
    <row r="104" spans="1:6" ht="24">
      <c r="A104" s="49" t="s">
        <v>618</v>
      </c>
      <c r="B104" s="17" t="s">
        <v>32</v>
      </c>
      <c r="C104" s="63" t="s">
        <v>443</v>
      </c>
      <c r="D104" s="56">
        <v>33852217.79</v>
      </c>
      <c r="E104" s="56">
        <v>32513024.32</v>
      </c>
      <c r="F104" s="54">
        <f t="shared" si="1"/>
        <v>1339193.4699999988</v>
      </c>
    </row>
    <row r="105" spans="1:6" ht="12">
      <c r="A105" s="49" t="s">
        <v>619</v>
      </c>
      <c r="B105" s="17" t="s">
        <v>32</v>
      </c>
      <c r="C105" s="12" t="s">
        <v>444</v>
      </c>
      <c r="D105" s="56">
        <v>25037219.23</v>
      </c>
      <c r="E105" s="56">
        <v>25001298.78</v>
      </c>
      <c r="F105" s="54">
        <f t="shared" si="1"/>
        <v>35920.449999999255</v>
      </c>
    </row>
    <row r="106" spans="1:6" ht="24">
      <c r="A106" s="49" t="s">
        <v>620</v>
      </c>
      <c r="B106" s="17" t="s">
        <v>32</v>
      </c>
      <c r="C106" s="12" t="s">
        <v>445</v>
      </c>
      <c r="D106" s="56">
        <v>1257418.47</v>
      </c>
      <c r="E106" s="56">
        <v>866102.85</v>
      </c>
      <c r="F106" s="54">
        <f t="shared" si="1"/>
        <v>391315.62</v>
      </c>
    </row>
    <row r="107" spans="1:6" ht="48">
      <c r="A107" s="49" t="s">
        <v>621</v>
      </c>
      <c r="B107" s="17" t="s">
        <v>32</v>
      </c>
      <c r="C107" s="12" t="s">
        <v>446</v>
      </c>
      <c r="D107" s="56">
        <v>7557577.09</v>
      </c>
      <c r="E107" s="56">
        <v>6645622.69</v>
      </c>
      <c r="F107" s="54">
        <f t="shared" si="1"/>
        <v>911954.3999999994</v>
      </c>
    </row>
    <row r="108" spans="1:6" ht="36">
      <c r="A108" s="49" t="s">
        <v>325</v>
      </c>
      <c r="B108" s="17" t="s">
        <v>32</v>
      </c>
      <c r="C108" s="12" t="s">
        <v>447</v>
      </c>
      <c r="D108" s="56">
        <v>4557129.3</v>
      </c>
      <c r="E108" s="56">
        <v>4555002.84</v>
      </c>
      <c r="F108" s="54">
        <f t="shared" si="1"/>
        <v>2126.4599999999627</v>
      </c>
    </row>
    <row r="109" spans="1:6" ht="36">
      <c r="A109" s="49" t="s">
        <v>332</v>
      </c>
      <c r="B109" s="17" t="s">
        <v>32</v>
      </c>
      <c r="C109" s="12" t="s">
        <v>448</v>
      </c>
      <c r="D109" s="56">
        <v>4557129.3</v>
      </c>
      <c r="E109" s="56">
        <v>4555002.84</v>
      </c>
      <c r="F109" s="54">
        <f t="shared" si="1"/>
        <v>2126.4599999999627</v>
      </c>
    </row>
    <row r="110" spans="1:6" ht="12">
      <c r="A110" s="49" t="s">
        <v>333</v>
      </c>
      <c r="B110" s="17" t="s">
        <v>32</v>
      </c>
      <c r="C110" s="12" t="s">
        <v>449</v>
      </c>
      <c r="D110" s="56">
        <v>4557129.3</v>
      </c>
      <c r="E110" s="56">
        <v>4555002.84</v>
      </c>
      <c r="F110" s="54">
        <f t="shared" si="1"/>
        <v>2126.4599999999627</v>
      </c>
    </row>
    <row r="111" spans="1:6" ht="12">
      <c r="A111" s="49" t="s">
        <v>340</v>
      </c>
      <c r="B111" s="17" t="s">
        <v>32</v>
      </c>
      <c r="C111" s="12" t="s">
        <v>450</v>
      </c>
      <c r="D111" s="56">
        <v>24035551.02</v>
      </c>
      <c r="E111" s="56">
        <v>24030530.16</v>
      </c>
      <c r="F111" s="54">
        <f t="shared" si="1"/>
        <v>5020.859999999404</v>
      </c>
    </row>
    <row r="112" spans="1:6" ht="60">
      <c r="A112" s="49" t="s">
        <v>613</v>
      </c>
      <c r="B112" s="17" t="s">
        <v>32</v>
      </c>
      <c r="C112" s="12" t="s">
        <v>451</v>
      </c>
      <c r="D112" s="56">
        <v>24029100</v>
      </c>
      <c r="E112" s="56">
        <v>24027303.09</v>
      </c>
      <c r="F112" s="54">
        <f t="shared" si="1"/>
        <v>1796.910000000149</v>
      </c>
    </row>
    <row r="113" spans="1:6" ht="60">
      <c r="A113" s="49" t="s">
        <v>614</v>
      </c>
      <c r="B113" s="17" t="s">
        <v>32</v>
      </c>
      <c r="C113" s="12" t="s">
        <v>452</v>
      </c>
      <c r="D113" s="56">
        <v>24029100</v>
      </c>
      <c r="E113" s="56">
        <v>24027303.09</v>
      </c>
      <c r="F113" s="54">
        <f t="shared" si="1"/>
        <v>1796.910000000149</v>
      </c>
    </row>
    <row r="114" spans="1:6" ht="12">
      <c r="A114" s="49" t="s">
        <v>335</v>
      </c>
      <c r="B114" s="17" t="s">
        <v>32</v>
      </c>
      <c r="C114" s="12" t="s">
        <v>453</v>
      </c>
      <c r="D114" s="56">
        <v>6451.02</v>
      </c>
      <c r="E114" s="56">
        <v>3227.07</v>
      </c>
      <c r="F114" s="54">
        <f t="shared" si="1"/>
        <v>3223.9500000000003</v>
      </c>
    </row>
    <row r="115" spans="1:6" ht="12">
      <c r="A115" s="49" t="s">
        <v>342</v>
      </c>
      <c r="B115" s="17" t="s">
        <v>32</v>
      </c>
      <c r="C115" s="12" t="s">
        <v>454</v>
      </c>
      <c r="D115" s="56">
        <v>0</v>
      </c>
      <c r="E115" s="56">
        <v>-1223.95</v>
      </c>
      <c r="F115" s="54">
        <f t="shared" si="1"/>
        <v>1223.95</v>
      </c>
    </row>
    <row r="116" spans="1:6" ht="12">
      <c r="A116" s="49" t="s">
        <v>336</v>
      </c>
      <c r="B116" s="17" t="s">
        <v>32</v>
      </c>
      <c r="C116" s="12" t="s">
        <v>455</v>
      </c>
      <c r="D116" s="56">
        <v>6451.02</v>
      </c>
      <c r="E116" s="56">
        <v>4451.02</v>
      </c>
      <c r="F116" s="54">
        <f t="shared" si="1"/>
        <v>2000</v>
      </c>
    </row>
    <row r="117" spans="1:6" ht="24">
      <c r="A117" s="49" t="s">
        <v>622</v>
      </c>
      <c r="B117" s="17" t="s">
        <v>32</v>
      </c>
      <c r="C117" s="63" t="s">
        <v>456</v>
      </c>
      <c r="D117" s="56">
        <v>7739910</v>
      </c>
      <c r="E117" s="56">
        <v>7583097.79</v>
      </c>
      <c r="F117" s="54">
        <f t="shared" si="1"/>
        <v>156812.20999999996</v>
      </c>
    </row>
    <row r="118" spans="1:6" ht="12">
      <c r="A118" s="49" t="s">
        <v>623</v>
      </c>
      <c r="B118" s="17" t="s">
        <v>32</v>
      </c>
      <c r="C118" s="12" t="s">
        <v>457</v>
      </c>
      <c r="D118" s="56">
        <v>7739910</v>
      </c>
      <c r="E118" s="56">
        <v>7583097.79</v>
      </c>
      <c r="F118" s="54">
        <f t="shared" si="1"/>
        <v>156812.20999999996</v>
      </c>
    </row>
    <row r="119" spans="1:6" ht="36">
      <c r="A119" s="49" t="s">
        <v>325</v>
      </c>
      <c r="B119" s="17" t="s">
        <v>32</v>
      </c>
      <c r="C119" s="12" t="s">
        <v>458</v>
      </c>
      <c r="D119" s="56">
        <v>7739910</v>
      </c>
      <c r="E119" s="56">
        <v>7583097.79</v>
      </c>
      <c r="F119" s="54">
        <f t="shared" si="1"/>
        <v>156812.20999999996</v>
      </c>
    </row>
    <row r="120" spans="1:6" ht="36">
      <c r="A120" s="49" t="s">
        <v>332</v>
      </c>
      <c r="B120" s="17" t="s">
        <v>32</v>
      </c>
      <c r="C120" s="12" t="s">
        <v>459</v>
      </c>
      <c r="D120" s="56">
        <v>7739910</v>
      </c>
      <c r="E120" s="56">
        <v>7583097.79</v>
      </c>
      <c r="F120" s="54">
        <f t="shared" si="1"/>
        <v>156812.20999999996</v>
      </c>
    </row>
    <row r="121" spans="1:6" ht="12">
      <c r="A121" s="49" t="s">
        <v>333</v>
      </c>
      <c r="B121" s="17" t="s">
        <v>32</v>
      </c>
      <c r="C121" s="12" t="s">
        <v>460</v>
      </c>
      <c r="D121" s="56">
        <v>7739910</v>
      </c>
      <c r="E121" s="56">
        <v>7583097.79</v>
      </c>
      <c r="F121" s="54">
        <f t="shared" si="1"/>
        <v>156812.20999999996</v>
      </c>
    </row>
    <row r="122" spans="1:6" ht="12">
      <c r="A122" s="49" t="s">
        <v>624</v>
      </c>
      <c r="B122" s="17" t="s">
        <v>32</v>
      </c>
      <c r="C122" s="12" t="s">
        <v>461</v>
      </c>
      <c r="D122" s="56">
        <v>304099180.25</v>
      </c>
      <c r="E122" s="56">
        <v>286090032.68</v>
      </c>
      <c r="F122" s="54">
        <f t="shared" si="1"/>
        <v>18009147.569999993</v>
      </c>
    </row>
    <row r="123" spans="1:6" ht="12">
      <c r="A123" s="49" t="s">
        <v>625</v>
      </c>
      <c r="B123" s="17" t="s">
        <v>32</v>
      </c>
      <c r="C123" s="12" t="s">
        <v>462</v>
      </c>
      <c r="D123" s="56">
        <v>77704963.93</v>
      </c>
      <c r="E123" s="56">
        <v>74494075.41</v>
      </c>
      <c r="F123" s="54">
        <f t="shared" si="1"/>
        <v>3210888.5200000107</v>
      </c>
    </row>
    <row r="124" spans="1:6" ht="72">
      <c r="A124" s="49" t="s">
        <v>329</v>
      </c>
      <c r="B124" s="17" t="s">
        <v>32</v>
      </c>
      <c r="C124" s="12" t="s">
        <v>463</v>
      </c>
      <c r="D124" s="56">
        <v>45901676.34</v>
      </c>
      <c r="E124" s="56">
        <v>44712058.95</v>
      </c>
      <c r="F124" s="54">
        <f t="shared" si="1"/>
        <v>1189617.3900000006</v>
      </c>
    </row>
    <row r="125" spans="1:6" ht="24">
      <c r="A125" s="49" t="s">
        <v>626</v>
      </c>
      <c r="B125" s="17" t="s">
        <v>32</v>
      </c>
      <c r="C125" s="12" t="s">
        <v>464</v>
      </c>
      <c r="D125" s="56">
        <v>45901676.34</v>
      </c>
      <c r="E125" s="56">
        <v>44712058.95</v>
      </c>
      <c r="F125" s="54">
        <f t="shared" si="1"/>
        <v>1189617.3900000006</v>
      </c>
    </row>
    <row r="126" spans="1:6" ht="12">
      <c r="A126" s="49" t="s">
        <v>619</v>
      </c>
      <c r="B126" s="17" t="s">
        <v>32</v>
      </c>
      <c r="C126" s="12" t="s">
        <v>465</v>
      </c>
      <c r="D126" s="56">
        <v>34184968.82</v>
      </c>
      <c r="E126" s="56">
        <v>33569630.57</v>
      </c>
      <c r="F126" s="54">
        <f t="shared" si="1"/>
        <v>615338.25</v>
      </c>
    </row>
    <row r="127" spans="1:6" ht="24">
      <c r="A127" s="49" t="s">
        <v>620</v>
      </c>
      <c r="B127" s="17" t="s">
        <v>32</v>
      </c>
      <c r="C127" s="12" t="s">
        <v>466</v>
      </c>
      <c r="D127" s="56">
        <v>1072926.2</v>
      </c>
      <c r="E127" s="56">
        <v>907493.25</v>
      </c>
      <c r="F127" s="54">
        <f t="shared" si="1"/>
        <v>165432.94999999995</v>
      </c>
    </row>
    <row r="128" spans="1:6" ht="48">
      <c r="A128" s="49" t="s">
        <v>621</v>
      </c>
      <c r="B128" s="17" t="s">
        <v>32</v>
      </c>
      <c r="C128" s="12" t="s">
        <v>467</v>
      </c>
      <c r="D128" s="56">
        <v>10643781.32</v>
      </c>
      <c r="E128" s="56">
        <v>10234935.13</v>
      </c>
      <c r="F128" s="54">
        <f t="shared" si="1"/>
        <v>408846.1899999995</v>
      </c>
    </row>
    <row r="129" spans="1:6" ht="36">
      <c r="A129" s="49" t="s">
        <v>325</v>
      </c>
      <c r="B129" s="17" t="s">
        <v>32</v>
      </c>
      <c r="C129" s="12" t="s">
        <v>468</v>
      </c>
      <c r="D129" s="56">
        <v>14261968.71</v>
      </c>
      <c r="E129" s="56">
        <v>13729660.02</v>
      </c>
      <c r="F129" s="54">
        <f t="shared" si="1"/>
        <v>532308.6900000013</v>
      </c>
    </row>
    <row r="130" spans="1:6" ht="36">
      <c r="A130" s="49" t="s">
        <v>332</v>
      </c>
      <c r="B130" s="17" t="s">
        <v>32</v>
      </c>
      <c r="C130" s="12" t="s">
        <v>469</v>
      </c>
      <c r="D130" s="56">
        <v>14261968.71</v>
      </c>
      <c r="E130" s="56">
        <v>13729660.02</v>
      </c>
      <c r="F130" s="54">
        <f t="shared" si="1"/>
        <v>532308.6900000013</v>
      </c>
    </row>
    <row r="131" spans="1:6" ht="12">
      <c r="A131" s="49" t="s">
        <v>333</v>
      </c>
      <c r="B131" s="17" t="s">
        <v>32</v>
      </c>
      <c r="C131" s="12" t="s">
        <v>470</v>
      </c>
      <c r="D131" s="56">
        <v>14261968.71</v>
      </c>
      <c r="E131" s="56">
        <v>13729660.02</v>
      </c>
      <c r="F131" s="54">
        <f t="shared" si="1"/>
        <v>532308.6900000013</v>
      </c>
    </row>
    <row r="132" spans="1:6" ht="36">
      <c r="A132" s="49" t="s">
        <v>627</v>
      </c>
      <c r="B132" s="17" t="s">
        <v>32</v>
      </c>
      <c r="C132" s="12" t="s">
        <v>471</v>
      </c>
      <c r="D132" s="56">
        <v>17383300</v>
      </c>
      <c r="E132" s="56">
        <v>15896876.61</v>
      </c>
      <c r="F132" s="54">
        <f t="shared" si="1"/>
        <v>1486423.3900000006</v>
      </c>
    </row>
    <row r="133" spans="1:6" ht="12">
      <c r="A133" s="49" t="s">
        <v>628</v>
      </c>
      <c r="B133" s="17" t="s">
        <v>32</v>
      </c>
      <c r="C133" s="12" t="s">
        <v>472</v>
      </c>
      <c r="D133" s="56">
        <v>17382300</v>
      </c>
      <c r="E133" s="56">
        <v>15896876.61</v>
      </c>
      <c r="F133" s="54">
        <f t="shared" si="1"/>
        <v>1485423.3900000006</v>
      </c>
    </row>
    <row r="134" spans="1:6" ht="48">
      <c r="A134" s="49" t="s">
        <v>629</v>
      </c>
      <c r="B134" s="17" t="s">
        <v>32</v>
      </c>
      <c r="C134" s="12" t="s">
        <v>473</v>
      </c>
      <c r="D134" s="56">
        <v>17382300</v>
      </c>
      <c r="E134" s="56">
        <v>15896876.61</v>
      </c>
      <c r="F134" s="54">
        <f t="shared" si="1"/>
        <v>1485423.3900000006</v>
      </c>
    </row>
    <row r="135" spans="1:6" ht="12">
      <c r="A135" s="49" t="s">
        <v>340</v>
      </c>
      <c r="B135" s="17" t="s">
        <v>32</v>
      </c>
      <c r="C135" s="12" t="s">
        <v>474</v>
      </c>
      <c r="D135" s="56">
        <v>159018.88</v>
      </c>
      <c r="E135" s="56">
        <v>155479.83</v>
      </c>
      <c r="F135" s="54">
        <f t="shared" si="1"/>
        <v>3539.0500000000175</v>
      </c>
    </row>
    <row r="136" spans="1:6" ht="12">
      <c r="A136" s="49" t="s">
        <v>335</v>
      </c>
      <c r="B136" s="17" t="s">
        <v>32</v>
      </c>
      <c r="C136" s="12" t="s">
        <v>475</v>
      </c>
      <c r="D136" s="56">
        <v>159018.88</v>
      </c>
      <c r="E136" s="56">
        <v>155479.83</v>
      </c>
      <c r="F136" s="54">
        <f t="shared" si="1"/>
        <v>3539.0500000000175</v>
      </c>
    </row>
    <row r="137" spans="1:6" ht="24">
      <c r="A137" s="49" t="s">
        <v>630</v>
      </c>
      <c r="B137" s="17" t="s">
        <v>32</v>
      </c>
      <c r="C137" s="12" t="s">
        <v>476</v>
      </c>
      <c r="D137" s="56">
        <v>118700</v>
      </c>
      <c r="E137" s="56">
        <v>118700</v>
      </c>
      <c r="F137" s="54">
        <f t="shared" si="1"/>
        <v>0</v>
      </c>
    </row>
    <row r="138" spans="1:6" ht="12">
      <c r="A138" s="49" t="s">
        <v>342</v>
      </c>
      <c r="B138" s="17" t="s">
        <v>32</v>
      </c>
      <c r="C138" s="12" t="s">
        <v>477</v>
      </c>
      <c r="D138" s="56">
        <v>6000</v>
      </c>
      <c r="E138" s="56">
        <v>4303</v>
      </c>
      <c r="F138" s="54">
        <f aca="true" t="shared" si="2" ref="F138:F201">D138-E138</f>
        <v>1697</v>
      </c>
    </row>
    <row r="139" spans="1:6" ht="12">
      <c r="A139" s="49" t="s">
        <v>631</v>
      </c>
      <c r="B139" s="17" t="s">
        <v>32</v>
      </c>
      <c r="C139" s="12" t="s">
        <v>478</v>
      </c>
      <c r="D139" s="56">
        <v>34318.88</v>
      </c>
      <c r="E139" s="56">
        <v>32476.83</v>
      </c>
      <c r="F139" s="54">
        <f t="shared" si="2"/>
        <v>1842.0499999999956</v>
      </c>
    </row>
    <row r="140" spans="1:6" ht="12">
      <c r="A140" s="49" t="s">
        <v>632</v>
      </c>
      <c r="B140" s="17" t="s">
        <v>32</v>
      </c>
      <c r="C140" s="12" t="s">
        <v>479</v>
      </c>
      <c r="D140" s="56">
        <v>185420120.14</v>
      </c>
      <c r="E140" s="56">
        <v>171921681.38</v>
      </c>
      <c r="F140" s="54">
        <f t="shared" si="2"/>
        <v>13498438.75999999</v>
      </c>
    </row>
    <row r="141" spans="1:6" ht="72">
      <c r="A141" s="49" t="s">
        <v>320</v>
      </c>
      <c r="B141" s="17" t="s">
        <v>32</v>
      </c>
      <c r="C141" s="12" t="s">
        <v>480</v>
      </c>
      <c r="D141" s="56">
        <v>129787792.16</v>
      </c>
      <c r="E141" s="56">
        <v>122114377.48</v>
      </c>
      <c r="F141" s="54">
        <f t="shared" si="2"/>
        <v>7673414.679999992</v>
      </c>
    </row>
    <row r="142" spans="1:6" ht="24">
      <c r="A142" s="49" t="s">
        <v>633</v>
      </c>
      <c r="B142" s="17" t="s">
        <v>32</v>
      </c>
      <c r="C142" s="12" t="s">
        <v>481</v>
      </c>
      <c r="D142" s="56">
        <v>129787792.16</v>
      </c>
      <c r="E142" s="64">
        <v>122114377.48</v>
      </c>
      <c r="F142" s="54">
        <f t="shared" si="2"/>
        <v>7673414.679999992</v>
      </c>
    </row>
    <row r="143" spans="1:6" ht="12">
      <c r="A143" s="49" t="s">
        <v>619</v>
      </c>
      <c r="B143" s="17" t="s">
        <v>32</v>
      </c>
      <c r="C143" s="12" t="s">
        <v>482</v>
      </c>
      <c r="D143" s="56">
        <v>97752120.68</v>
      </c>
      <c r="E143" s="56">
        <v>92313839.53</v>
      </c>
      <c r="F143" s="54">
        <f t="shared" si="2"/>
        <v>5438281.150000006</v>
      </c>
    </row>
    <row r="144" spans="1:6" ht="24">
      <c r="A144" s="49" t="s">
        <v>634</v>
      </c>
      <c r="B144" s="17" t="s">
        <v>32</v>
      </c>
      <c r="C144" s="12" t="s">
        <v>483</v>
      </c>
      <c r="D144" s="56">
        <v>2825258.23</v>
      </c>
      <c r="E144" s="56">
        <v>2498268.4</v>
      </c>
      <c r="F144" s="54">
        <f t="shared" si="2"/>
        <v>326989.8300000001</v>
      </c>
    </row>
    <row r="145" spans="1:6" ht="48">
      <c r="A145" s="49" t="s">
        <v>621</v>
      </c>
      <c r="B145" s="17" t="s">
        <v>32</v>
      </c>
      <c r="C145" s="12" t="s">
        <v>484</v>
      </c>
      <c r="D145" s="56">
        <v>29210413.25</v>
      </c>
      <c r="E145" s="56">
        <v>27302269.55</v>
      </c>
      <c r="F145" s="54">
        <f t="shared" si="2"/>
        <v>1908143.6999999993</v>
      </c>
    </row>
    <row r="146" spans="1:6" ht="36">
      <c r="A146" s="49" t="s">
        <v>325</v>
      </c>
      <c r="B146" s="17" t="s">
        <v>32</v>
      </c>
      <c r="C146" s="12" t="s">
        <v>485</v>
      </c>
      <c r="D146" s="56">
        <v>54069647.79</v>
      </c>
      <c r="E146" s="56">
        <v>48636366.36</v>
      </c>
      <c r="F146" s="54">
        <f t="shared" si="2"/>
        <v>5433281.43</v>
      </c>
    </row>
    <row r="147" spans="1:6" ht="36">
      <c r="A147" s="49" t="s">
        <v>332</v>
      </c>
      <c r="B147" s="17" t="s">
        <v>32</v>
      </c>
      <c r="C147" s="12" t="s">
        <v>486</v>
      </c>
      <c r="D147" s="56">
        <v>54069647.79</v>
      </c>
      <c r="E147" s="56">
        <v>48636366.36</v>
      </c>
      <c r="F147" s="54">
        <f t="shared" si="2"/>
        <v>5433281.43</v>
      </c>
    </row>
    <row r="148" spans="1:6" ht="12">
      <c r="A148" s="49" t="s">
        <v>333</v>
      </c>
      <c r="B148" s="17" t="s">
        <v>32</v>
      </c>
      <c r="C148" s="12" t="s">
        <v>487</v>
      </c>
      <c r="D148" s="56">
        <v>54069647.79</v>
      </c>
      <c r="E148" s="56">
        <v>48636366.36</v>
      </c>
      <c r="F148" s="54">
        <f t="shared" si="2"/>
        <v>5433281.43</v>
      </c>
    </row>
    <row r="149" spans="1:6" ht="24">
      <c r="A149" s="49" t="s">
        <v>635</v>
      </c>
      <c r="B149" s="17" t="s">
        <v>32</v>
      </c>
      <c r="C149" s="12" t="s">
        <v>488</v>
      </c>
      <c r="D149" s="56">
        <v>1239659.8</v>
      </c>
      <c r="E149" s="56">
        <v>881051.43</v>
      </c>
      <c r="F149" s="54">
        <f t="shared" si="2"/>
        <v>358608.37</v>
      </c>
    </row>
    <row r="150" spans="1:6" ht="36">
      <c r="A150" s="49" t="s">
        <v>636</v>
      </c>
      <c r="B150" s="17" t="s">
        <v>32</v>
      </c>
      <c r="C150" s="12" t="s">
        <v>489</v>
      </c>
      <c r="D150" s="56">
        <v>1239659.8</v>
      </c>
      <c r="E150" s="56">
        <v>881051.43</v>
      </c>
      <c r="F150" s="54">
        <f t="shared" si="2"/>
        <v>358608.37</v>
      </c>
    </row>
    <row r="151" spans="1:6" ht="36">
      <c r="A151" s="49" t="s">
        <v>637</v>
      </c>
      <c r="B151" s="17" t="s">
        <v>32</v>
      </c>
      <c r="C151" s="12" t="s">
        <v>490</v>
      </c>
      <c r="D151" s="56">
        <v>1239659.8</v>
      </c>
      <c r="E151" s="56">
        <v>881051.43</v>
      </c>
      <c r="F151" s="54">
        <f t="shared" si="2"/>
        <v>358608.37</v>
      </c>
    </row>
    <row r="152" spans="1:6" ht="12">
      <c r="A152" s="49" t="s">
        <v>340</v>
      </c>
      <c r="B152" s="17" t="s">
        <v>32</v>
      </c>
      <c r="C152" s="12" t="s">
        <v>491</v>
      </c>
      <c r="D152" s="56">
        <v>323020.39</v>
      </c>
      <c r="E152" s="56">
        <v>289886.11</v>
      </c>
      <c r="F152" s="54">
        <f t="shared" si="2"/>
        <v>33134.28000000003</v>
      </c>
    </row>
    <row r="153" spans="1:6" ht="12">
      <c r="A153" s="49" t="s">
        <v>335</v>
      </c>
      <c r="B153" s="17" t="s">
        <v>32</v>
      </c>
      <c r="C153" s="12" t="s">
        <v>492</v>
      </c>
      <c r="D153" s="56">
        <v>323020.39</v>
      </c>
      <c r="E153" s="56">
        <v>289886.11</v>
      </c>
      <c r="F153" s="54">
        <f t="shared" si="2"/>
        <v>33134.28000000003</v>
      </c>
    </row>
    <row r="154" spans="1:6" ht="24">
      <c r="A154" s="49" t="s">
        <v>341</v>
      </c>
      <c r="B154" s="17" t="s">
        <v>32</v>
      </c>
      <c r="C154" s="12" t="s">
        <v>493</v>
      </c>
      <c r="D154" s="56">
        <v>246851.37</v>
      </c>
      <c r="E154" s="56">
        <v>238828.78</v>
      </c>
      <c r="F154" s="54">
        <f t="shared" si="2"/>
        <v>8022.5899999999965</v>
      </c>
    </row>
    <row r="155" spans="1:6" ht="12">
      <c r="A155" s="49" t="s">
        <v>638</v>
      </c>
      <c r="B155" s="17" t="s">
        <v>32</v>
      </c>
      <c r="C155" s="12" t="s">
        <v>494</v>
      </c>
      <c r="D155" s="56">
        <v>45303</v>
      </c>
      <c r="E155" s="56">
        <v>24788.31</v>
      </c>
      <c r="F155" s="54">
        <f t="shared" si="2"/>
        <v>20514.69</v>
      </c>
    </row>
    <row r="156" spans="1:6" ht="12">
      <c r="A156" s="49" t="s">
        <v>336</v>
      </c>
      <c r="B156" s="17" t="s">
        <v>32</v>
      </c>
      <c r="C156" s="12" t="s">
        <v>495</v>
      </c>
      <c r="D156" s="56">
        <v>30866.02</v>
      </c>
      <c r="E156" s="56">
        <v>26269.02</v>
      </c>
      <c r="F156" s="54">
        <f t="shared" si="2"/>
        <v>4597</v>
      </c>
    </row>
    <row r="157" spans="1:6" ht="12">
      <c r="A157" s="49" t="s">
        <v>639</v>
      </c>
      <c r="B157" s="17" t="s">
        <v>32</v>
      </c>
      <c r="C157" s="12" t="s">
        <v>496</v>
      </c>
      <c r="D157" s="56">
        <v>12435535.97</v>
      </c>
      <c r="E157" s="56">
        <v>12003916.71</v>
      </c>
      <c r="F157" s="54">
        <f t="shared" si="2"/>
        <v>431619.2599999998</v>
      </c>
    </row>
    <row r="158" spans="1:6" ht="72">
      <c r="A158" s="49" t="s">
        <v>329</v>
      </c>
      <c r="B158" s="17" t="s">
        <v>32</v>
      </c>
      <c r="C158" s="12" t="s">
        <v>497</v>
      </c>
      <c r="D158" s="56">
        <v>11503111.91</v>
      </c>
      <c r="E158" s="56">
        <v>11211821.16</v>
      </c>
      <c r="F158" s="54">
        <f t="shared" si="2"/>
        <v>291290.75</v>
      </c>
    </row>
    <row r="159" spans="1:6" ht="24">
      <c r="A159" s="49" t="s">
        <v>618</v>
      </c>
      <c r="B159" s="17" t="s">
        <v>32</v>
      </c>
      <c r="C159" s="12" t="s">
        <v>498</v>
      </c>
      <c r="D159" s="56">
        <v>11503111.91</v>
      </c>
      <c r="E159" s="56">
        <v>11211821.16</v>
      </c>
      <c r="F159" s="54">
        <f t="shared" si="2"/>
        <v>291290.75</v>
      </c>
    </row>
    <row r="160" spans="1:6" ht="12">
      <c r="A160" s="49" t="s">
        <v>619</v>
      </c>
      <c r="B160" s="17" t="s">
        <v>32</v>
      </c>
      <c r="C160" s="12" t="s">
        <v>499</v>
      </c>
      <c r="D160" s="56">
        <v>8542743.89</v>
      </c>
      <c r="E160" s="56">
        <v>8542743.89</v>
      </c>
      <c r="F160" s="54">
        <f t="shared" si="2"/>
        <v>0</v>
      </c>
    </row>
    <row r="161" spans="1:6" ht="24">
      <c r="A161" s="49" t="s">
        <v>620</v>
      </c>
      <c r="B161" s="17" t="s">
        <v>32</v>
      </c>
      <c r="C161" s="12" t="s">
        <v>500</v>
      </c>
      <c r="D161" s="56">
        <v>385696.97</v>
      </c>
      <c r="E161" s="56">
        <v>332071.18</v>
      </c>
      <c r="F161" s="54">
        <f t="shared" si="2"/>
        <v>53625.78999999998</v>
      </c>
    </row>
    <row r="162" spans="1:6" ht="48">
      <c r="A162" s="49" t="s">
        <v>621</v>
      </c>
      <c r="B162" s="17" t="s">
        <v>32</v>
      </c>
      <c r="C162" s="12" t="s">
        <v>501</v>
      </c>
      <c r="D162" s="56">
        <v>2574671.05</v>
      </c>
      <c r="E162" s="56">
        <v>2337006.09</v>
      </c>
      <c r="F162" s="54">
        <f t="shared" si="2"/>
        <v>237664.95999999996</v>
      </c>
    </row>
    <row r="163" spans="1:6" ht="36">
      <c r="A163" s="49" t="s">
        <v>325</v>
      </c>
      <c r="B163" s="17" t="s">
        <v>32</v>
      </c>
      <c r="C163" s="12" t="s">
        <v>502</v>
      </c>
      <c r="D163" s="56">
        <v>926924.06</v>
      </c>
      <c r="E163" s="56">
        <v>786595.55</v>
      </c>
      <c r="F163" s="54">
        <f t="shared" si="2"/>
        <v>140328.51</v>
      </c>
    </row>
    <row r="164" spans="1:6" ht="36">
      <c r="A164" s="49" t="s">
        <v>332</v>
      </c>
      <c r="B164" s="17" t="s">
        <v>32</v>
      </c>
      <c r="C164" s="12" t="s">
        <v>503</v>
      </c>
      <c r="D164" s="56">
        <v>926924.06</v>
      </c>
      <c r="E164" s="56">
        <v>786595.55</v>
      </c>
      <c r="F164" s="54">
        <f t="shared" si="2"/>
        <v>140328.51</v>
      </c>
    </row>
    <row r="165" spans="1:6" ht="12">
      <c r="A165" s="49" t="s">
        <v>333</v>
      </c>
      <c r="B165" s="17" t="s">
        <v>32</v>
      </c>
      <c r="C165" s="12" t="s">
        <v>504</v>
      </c>
      <c r="D165" s="56">
        <v>926924.06</v>
      </c>
      <c r="E165" s="56">
        <v>786595.55</v>
      </c>
      <c r="F165" s="54">
        <f t="shared" si="2"/>
        <v>140328.51</v>
      </c>
    </row>
    <row r="166" spans="1:6" ht="12">
      <c r="A166" s="49" t="s">
        <v>340</v>
      </c>
      <c r="B166" s="17" t="s">
        <v>32</v>
      </c>
      <c r="C166" s="12" t="s">
        <v>505</v>
      </c>
      <c r="D166" s="56">
        <v>5500</v>
      </c>
      <c r="E166" s="56">
        <v>5500</v>
      </c>
      <c r="F166" s="54">
        <f t="shared" si="2"/>
        <v>0</v>
      </c>
    </row>
    <row r="167" spans="1:6" ht="12">
      <c r="A167" s="49" t="s">
        <v>335</v>
      </c>
      <c r="B167" s="17" t="s">
        <v>32</v>
      </c>
      <c r="C167" s="12" t="s">
        <v>506</v>
      </c>
      <c r="D167" s="56">
        <v>5500</v>
      </c>
      <c r="E167" s="56">
        <v>5500</v>
      </c>
      <c r="F167" s="54">
        <f t="shared" si="2"/>
        <v>0</v>
      </c>
    </row>
    <row r="168" spans="1:6" ht="24">
      <c r="A168" s="49" t="s">
        <v>341</v>
      </c>
      <c r="B168" s="17" t="s">
        <v>32</v>
      </c>
      <c r="C168" s="12" t="s">
        <v>507</v>
      </c>
      <c r="D168" s="56">
        <v>5500</v>
      </c>
      <c r="E168" s="56">
        <v>5500</v>
      </c>
      <c r="F168" s="54">
        <f t="shared" si="2"/>
        <v>0</v>
      </c>
    </row>
    <row r="169" spans="1:6" ht="24">
      <c r="A169" s="49" t="s">
        <v>640</v>
      </c>
      <c r="B169" s="17" t="s">
        <v>32</v>
      </c>
      <c r="C169" s="12" t="s">
        <v>508</v>
      </c>
      <c r="D169" s="56">
        <v>2254230.17</v>
      </c>
      <c r="E169" s="56">
        <v>2252229.18</v>
      </c>
      <c r="F169" s="54">
        <f t="shared" si="2"/>
        <v>2000.9899999997579</v>
      </c>
    </row>
    <row r="170" spans="1:6" ht="72">
      <c r="A170" s="49" t="s">
        <v>329</v>
      </c>
      <c r="B170" s="17" t="s">
        <v>32</v>
      </c>
      <c r="C170" s="12" t="s">
        <v>509</v>
      </c>
      <c r="D170" s="56">
        <v>1636872.18</v>
      </c>
      <c r="E170" s="56">
        <v>1634872.18</v>
      </c>
      <c r="F170" s="54">
        <f t="shared" si="2"/>
        <v>2000</v>
      </c>
    </row>
    <row r="171" spans="1:6" ht="24">
      <c r="A171" s="49" t="s">
        <v>626</v>
      </c>
      <c r="B171" s="17" t="s">
        <v>32</v>
      </c>
      <c r="C171" s="12" t="s">
        <v>510</v>
      </c>
      <c r="D171" s="56">
        <v>1636872.18</v>
      </c>
      <c r="E171" s="56">
        <v>1634872.18</v>
      </c>
      <c r="F171" s="54">
        <f t="shared" si="2"/>
        <v>2000</v>
      </c>
    </row>
    <row r="172" spans="1:6" ht="12">
      <c r="A172" s="49" t="s">
        <v>619</v>
      </c>
      <c r="B172" s="17" t="s">
        <v>32</v>
      </c>
      <c r="C172" s="12" t="s">
        <v>511</v>
      </c>
      <c r="D172" s="56">
        <v>1077858.82</v>
      </c>
      <c r="E172" s="56">
        <v>1077858.82</v>
      </c>
      <c r="F172" s="54">
        <f t="shared" si="2"/>
        <v>0</v>
      </c>
    </row>
    <row r="173" spans="1:6" ht="48">
      <c r="A173" s="49" t="s">
        <v>641</v>
      </c>
      <c r="B173" s="17" t="s">
        <v>32</v>
      </c>
      <c r="C173" s="12" t="s">
        <v>512</v>
      </c>
      <c r="D173" s="56">
        <v>233500</v>
      </c>
      <c r="E173" s="56">
        <v>231500</v>
      </c>
      <c r="F173" s="54">
        <f t="shared" si="2"/>
        <v>2000</v>
      </c>
    </row>
    <row r="174" spans="1:6" ht="48">
      <c r="A174" s="49" t="s">
        <v>621</v>
      </c>
      <c r="B174" s="17" t="s">
        <v>32</v>
      </c>
      <c r="C174" s="12" t="s">
        <v>513</v>
      </c>
      <c r="D174" s="56">
        <v>325513.36</v>
      </c>
      <c r="E174" s="56">
        <v>325513.36</v>
      </c>
      <c r="F174" s="54">
        <f t="shared" si="2"/>
        <v>0</v>
      </c>
    </row>
    <row r="175" spans="1:6" ht="36">
      <c r="A175" s="49" t="s">
        <v>325</v>
      </c>
      <c r="B175" s="17" t="s">
        <v>32</v>
      </c>
      <c r="C175" s="12" t="s">
        <v>514</v>
      </c>
      <c r="D175" s="56">
        <v>617357.99</v>
      </c>
      <c r="E175" s="56">
        <v>617357</v>
      </c>
      <c r="F175" s="54">
        <f t="shared" si="2"/>
        <v>0.9899999999906868</v>
      </c>
    </row>
    <row r="176" spans="1:6" ht="36">
      <c r="A176" s="49" t="s">
        <v>332</v>
      </c>
      <c r="B176" s="17" t="s">
        <v>32</v>
      </c>
      <c r="C176" s="12" t="s">
        <v>515</v>
      </c>
      <c r="D176" s="56">
        <v>617357.99</v>
      </c>
      <c r="E176" s="56">
        <v>617357</v>
      </c>
      <c r="F176" s="54">
        <f t="shared" si="2"/>
        <v>0.9899999999906868</v>
      </c>
    </row>
    <row r="177" spans="1:6" ht="12">
      <c r="A177" s="49" t="s">
        <v>333</v>
      </c>
      <c r="B177" s="17" t="s">
        <v>32</v>
      </c>
      <c r="C177" s="12" t="s">
        <v>516</v>
      </c>
      <c r="D177" s="56">
        <v>617357.99</v>
      </c>
      <c r="E177" s="56">
        <v>617357</v>
      </c>
      <c r="F177" s="54">
        <f t="shared" si="2"/>
        <v>0.9899999999906868</v>
      </c>
    </row>
    <row r="178" spans="1:6" ht="12">
      <c r="A178" s="49" t="s">
        <v>642</v>
      </c>
      <c r="B178" s="17" t="s">
        <v>32</v>
      </c>
      <c r="C178" s="12" t="s">
        <v>517</v>
      </c>
      <c r="D178" s="56">
        <v>26284330.04</v>
      </c>
      <c r="E178" s="56">
        <v>25418130</v>
      </c>
      <c r="F178" s="54">
        <f t="shared" si="2"/>
        <v>866200.0399999991</v>
      </c>
    </row>
    <row r="179" spans="1:6" ht="72">
      <c r="A179" s="49" t="s">
        <v>329</v>
      </c>
      <c r="B179" s="17" t="s">
        <v>32</v>
      </c>
      <c r="C179" s="12" t="s">
        <v>518</v>
      </c>
      <c r="D179" s="56">
        <v>20878574.61</v>
      </c>
      <c r="E179" s="56">
        <v>20149157.3</v>
      </c>
      <c r="F179" s="54">
        <f t="shared" si="2"/>
        <v>729417.3099999987</v>
      </c>
    </row>
    <row r="180" spans="1:6" ht="24">
      <c r="A180" s="49" t="s">
        <v>618</v>
      </c>
      <c r="B180" s="17" t="s">
        <v>32</v>
      </c>
      <c r="C180" s="12" t="s">
        <v>519</v>
      </c>
      <c r="D180" s="56">
        <v>17182935.67</v>
      </c>
      <c r="E180" s="56">
        <v>16662433.87</v>
      </c>
      <c r="F180" s="54">
        <f t="shared" si="2"/>
        <v>520501.8000000026</v>
      </c>
    </row>
    <row r="181" spans="1:6" ht="12">
      <c r="A181" s="49" t="s">
        <v>619</v>
      </c>
      <c r="B181" s="17" t="s">
        <v>32</v>
      </c>
      <c r="C181" s="12" t="s">
        <v>520</v>
      </c>
      <c r="D181" s="56">
        <v>11531382.83</v>
      </c>
      <c r="E181" s="56">
        <v>11524447.21</v>
      </c>
      <c r="F181" s="54">
        <f t="shared" si="2"/>
        <v>6935.61999999918</v>
      </c>
    </row>
    <row r="182" spans="1:6" ht="24">
      <c r="A182" s="49" t="s">
        <v>620</v>
      </c>
      <c r="B182" s="17" t="s">
        <v>32</v>
      </c>
      <c r="C182" s="12" t="s">
        <v>521</v>
      </c>
      <c r="D182" s="56">
        <v>1827590.02</v>
      </c>
      <c r="E182" s="56">
        <v>1650636.62</v>
      </c>
      <c r="F182" s="54">
        <f t="shared" si="2"/>
        <v>176953.3999999999</v>
      </c>
    </row>
    <row r="183" spans="1:6" ht="48">
      <c r="A183" s="49" t="s">
        <v>641</v>
      </c>
      <c r="B183" s="17" t="s">
        <v>32</v>
      </c>
      <c r="C183" s="12" t="s">
        <v>522</v>
      </c>
      <c r="D183" s="56">
        <v>189280</v>
      </c>
      <c r="E183" s="56">
        <v>185000</v>
      </c>
      <c r="F183" s="54">
        <f t="shared" si="2"/>
        <v>4280</v>
      </c>
    </row>
    <row r="184" spans="1:6" ht="48">
      <c r="A184" s="49" t="s">
        <v>643</v>
      </c>
      <c r="B184" s="17" t="s">
        <v>32</v>
      </c>
      <c r="C184" s="12" t="s">
        <v>523</v>
      </c>
      <c r="D184" s="56">
        <v>3634682.82</v>
      </c>
      <c r="E184" s="56">
        <v>3302350.04</v>
      </c>
      <c r="F184" s="54">
        <f t="shared" si="2"/>
        <v>332332.7799999998</v>
      </c>
    </row>
    <row r="185" spans="1:6" ht="36">
      <c r="A185" s="49" t="s">
        <v>330</v>
      </c>
      <c r="B185" s="17" t="s">
        <v>32</v>
      </c>
      <c r="C185" s="12" t="s">
        <v>524</v>
      </c>
      <c r="D185" s="56">
        <v>3695638.94</v>
      </c>
      <c r="E185" s="56">
        <v>3486723.43</v>
      </c>
      <c r="F185" s="54">
        <f t="shared" si="2"/>
        <v>208915.50999999978</v>
      </c>
    </row>
    <row r="186" spans="1:6" ht="24">
      <c r="A186" s="49" t="s">
        <v>322</v>
      </c>
      <c r="B186" s="17" t="s">
        <v>32</v>
      </c>
      <c r="C186" s="12" t="s">
        <v>525</v>
      </c>
      <c r="D186" s="56">
        <v>2564730.22</v>
      </c>
      <c r="E186" s="56">
        <v>2564730.22</v>
      </c>
      <c r="F186" s="54">
        <f t="shared" si="2"/>
        <v>0</v>
      </c>
    </row>
    <row r="187" spans="1:6" ht="48">
      <c r="A187" s="49" t="s">
        <v>323</v>
      </c>
      <c r="B187" s="17" t="s">
        <v>32</v>
      </c>
      <c r="C187" s="12" t="s">
        <v>526</v>
      </c>
      <c r="D187" s="56">
        <v>252442</v>
      </c>
      <c r="E187" s="56">
        <v>131576</v>
      </c>
      <c r="F187" s="54">
        <f t="shared" si="2"/>
        <v>120866</v>
      </c>
    </row>
    <row r="188" spans="1:6" ht="60">
      <c r="A188" s="49" t="s">
        <v>331</v>
      </c>
      <c r="B188" s="17" t="s">
        <v>32</v>
      </c>
      <c r="C188" s="12" t="s">
        <v>527</v>
      </c>
      <c r="D188" s="56">
        <v>878466.72</v>
      </c>
      <c r="E188" s="56">
        <v>790417.21</v>
      </c>
      <c r="F188" s="54">
        <f t="shared" si="2"/>
        <v>88049.51000000001</v>
      </c>
    </row>
    <row r="189" spans="1:6" ht="36">
      <c r="A189" s="49" t="s">
        <v>325</v>
      </c>
      <c r="B189" s="17" t="s">
        <v>32</v>
      </c>
      <c r="C189" s="12" t="s">
        <v>528</v>
      </c>
      <c r="D189" s="56">
        <v>5384007.92</v>
      </c>
      <c r="E189" s="56">
        <v>5247804.58</v>
      </c>
      <c r="F189" s="54">
        <f t="shared" si="2"/>
        <v>136203.33999999985</v>
      </c>
    </row>
    <row r="190" spans="1:6" ht="36">
      <c r="A190" s="49" t="s">
        <v>332</v>
      </c>
      <c r="B190" s="17" t="s">
        <v>32</v>
      </c>
      <c r="C190" s="12" t="s">
        <v>529</v>
      </c>
      <c r="D190" s="56">
        <v>5384007.92</v>
      </c>
      <c r="E190" s="56">
        <v>5247804.58</v>
      </c>
      <c r="F190" s="54">
        <f t="shared" si="2"/>
        <v>136203.33999999985</v>
      </c>
    </row>
    <row r="191" spans="1:6" ht="12">
      <c r="A191" s="49" t="s">
        <v>333</v>
      </c>
      <c r="B191" s="17" t="s">
        <v>32</v>
      </c>
      <c r="C191" s="12" t="s">
        <v>530</v>
      </c>
      <c r="D191" s="56">
        <v>5384007.92</v>
      </c>
      <c r="E191" s="56">
        <v>5247804.58</v>
      </c>
      <c r="F191" s="54">
        <f t="shared" si="2"/>
        <v>136203.33999999985</v>
      </c>
    </row>
    <row r="192" spans="1:6" ht="12">
      <c r="A192" s="49" t="s">
        <v>340</v>
      </c>
      <c r="B192" s="17" t="s">
        <v>32</v>
      </c>
      <c r="C192" s="12" t="s">
        <v>531</v>
      </c>
      <c r="D192" s="56">
        <v>21747.51</v>
      </c>
      <c r="E192" s="56">
        <v>21168.12</v>
      </c>
      <c r="F192" s="54">
        <f t="shared" si="2"/>
        <v>579.3899999999994</v>
      </c>
    </row>
    <row r="193" spans="1:6" ht="12">
      <c r="A193" s="49" t="s">
        <v>335</v>
      </c>
      <c r="B193" s="17" t="s">
        <v>32</v>
      </c>
      <c r="C193" s="12" t="s">
        <v>532</v>
      </c>
      <c r="D193" s="56">
        <v>21747.51</v>
      </c>
      <c r="E193" s="56">
        <v>21168.12</v>
      </c>
      <c r="F193" s="54">
        <f t="shared" si="2"/>
        <v>579.3899999999994</v>
      </c>
    </row>
    <row r="194" spans="1:6" ht="24">
      <c r="A194" s="49" t="s">
        <v>341</v>
      </c>
      <c r="B194" s="17" t="s">
        <v>32</v>
      </c>
      <c r="C194" s="12" t="s">
        <v>533</v>
      </c>
      <c r="D194" s="56">
        <v>13100</v>
      </c>
      <c r="E194" s="56">
        <v>13100</v>
      </c>
      <c r="F194" s="54">
        <f t="shared" si="2"/>
        <v>0</v>
      </c>
    </row>
    <row r="195" spans="1:6" ht="12">
      <c r="A195" s="49" t="s">
        <v>342</v>
      </c>
      <c r="B195" s="17" t="s">
        <v>32</v>
      </c>
      <c r="C195" s="12" t="s">
        <v>534</v>
      </c>
      <c r="D195" s="56">
        <v>5300</v>
      </c>
      <c r="E195" s="56">
        <v>4720.61</v>
      </c>
      <c r="F195" s="54">
        <f t="shared" si="2"/>
        <v>579.3900000000003</v>
      </c>
    </row>
    <row r="196" spans="1:6" ht="12">
      <c r="A196" s="49" t="s">
        <v>336</v>
      </c>
      <c r="B196" s="17" t="s">
        <v>32</v>
      </c>
      <c r="C196" s="12" t="s">
        <v>535</v>
      </c>
      <c r="D196" s="56">
        <v>3347.51</v>
      </c>
      <c r="E196" s="56">
        <v>3347.51</v>
      </c>
      <c r="F196" s="54">
        <f t="shared" si="2"/>
        <v>0</v>
      </c>
    </row>
    <row r="197" spans="1:6" ht="12">
      <c r="A197" s="49" t="s">
        <v>644</v>
      </c>
      <c r="B197" s="17" t="s">
        <v>32</v>
      </c>
      <c r="C197" s="12" t="s">
        <v>536</v>
      </c>
      <c r="D197" s="56">
        <v>77063217.3</v>
      </c>
      <c r="E197" s="56">
        <v>75231369.6</v>
      </c>
      <c r="F197" s="54">
        <f t="shared" si="2"/>
        <v>1831847.700000003</v>
      </c>
    </row>
    <row r="198" spans="1:6" ht="12">
      <c r="A198" s="49" t="s">
        <v>645</v>
      </c>
      <c r="B198" s="17" t="s">
        <v>32</v>
      </c>
      <c r="C198" s="12" t="s">
        <v>537</v>
      </c>
      <c r="D198" s="56">
        <v>77063217.3</v>
      </c>
      <c r="E198" s="56">
        <v>75231369.6</v>
      </c>
      <c r="F198" s="54">
        <f t="shared" si="2"/>
        <v>1831847.700000003</v>
      </c>
    </row>
    <row r="199" spans="1:6" ht="72">
      <c r="A199" s="49" t="s">
        <v>320</v>
      </c>
      <c r="B199" s="17" t="s">
        <v>32</v>
      </c>
      <c r="C199" s="12" t="s">
        <v>538</v>
      </c>
      <c r="D199" s="56">
        <v>43516750.9</v>
      </c>
      <c r="E199" s="56">
        <v>42488958.72</v>
      </c>
      <c r="F199" s="54">
        <f t="shared" si="2"/>
        <v>1027792.1799999997</v>
      </c>
    </row>
    <row r="200" spans="1:6" ht="24">
      <c r="A200" s="49" t="s">
        <v>618</v>
      </c>
      <c r="B200" s="17" t="s">
        <v>32</v>
      </c>
      <c r="C200" s="12" t="s">
        <v>539</v>
      </c>
      <c r="D200" s="56">
        <v>43516750.9</v>
      </c>
      <c r="E200" s="56">
        <v>42488958.72</v>
      </c>
      <c r="F200" s="54">
        <f t="shared" si="2"/>
        <v>1027792.1799999997</v>
      </c>
    </row>
    <row r="201" spans="1:6" ht="12">
      <c r="A201" s="49" t="s">
        <v>619</v>
      </c>
      <c r="B201" s="17" t="s">
        <v>32</v>
      </c>
      <c r="C201" s="12" t="s">
        <v>540</v>
      </c>
      <c r="D201" s="56">
        <v>31774838.61</v>
      </c>
      <c r="E201" s="56">
        <v>31686021.2</v>
      </c>
      <c r="F201" s="54">
        <f t="shared" si="2"/>
        <v>88817.41000000015</v>
      </c>
    </row>
    <row r="202" spans="1:6" ht="24">
      <c r="A202" s="49" t="s">
        <v>620</v>
      </c>
      <c r="B202" s="17" t="s">
        <v>32</v>
      </c>
      <c r="C202" s="12" t="s">
        <v>541</v>
      </c>
      <c r="D202" s="56">
        <v>839449.13</v>
      </c>
      <c r="E202" s="56">
        <v>805873.75</v>
      </c>
      <c r="F202" s="54">
        <f aca="true" t="shared" si="3" ref="F202:F264">D202-E202</f>
        <v>33575.380000000005</v>
      </c>
    </row>
    <row r="203" spans="1:6" ht="48">
      <c r="A203" s="49" t="s">
        <v>641</v>
      </c>
      <c r="B203" s="17" t="s">
        <v>32</v>
      </c>
      <c r="C203" s="12" t="s">
        <v>542</v>
      </c>
      <c r="D203" s="56">
        <v>800000</v>
      </c>
      <c r="E203" s="56">
        <v>800000</v>
      </c>
      <c r="F203" s="54">
        <f t="shared" si="3"/>
        <v>0</v>
      </c>
    </row>
    <row r="204" spans="1:6" ht="48">
      <c r="A204" s="49" t="s">
        <v>643</v>
      </c>
      <c r="B204" s="17" t="s">
        <v>32</v>
      </c>
      <c r="C204" s="12" t="s">
        <v>543</v>
      </c>
      <c r="D204" s="56">
        <v>10102463.16</v>
      </c>
      <c r="E204" s="56">
        <v>9197063.77</v>
      </c>
      <c r="F204" s="54">
        <f t="shared" si="3"/>
        <v>905399.3900000006</v>
      </c>
    </row>
    <row r="205" spans="1:6" ht="36">
      <c r="A205" s="49" t="s">
        <v>325</v>
      </c>
      <c r="B205" s="17" t="s">
        <v>32</v>
      </c>
      <c r="C205" s="12" t="s">
        <v>544</v>
      </c>
      <c r="D205" s="56">
        <v>8352009.18</v>
      </c>
      <c r="E205" s="56">
        <v>8095523.94</v>
      </c>
      <c r="F205" s="54">
        <f t="shared" si="3"/>
        <v>256485.2399999993</v>
      </c>
    </row>
    <row r="206" spans="1:6" ht="36">
      <c r="A206" s="49" t="s">
        <v>332</v>
      </c>
      <c r="B206" s="17" t="s">
        <v>32</v>
      </c>
      <c r="C206" s="12" t="s">
        <v>545</v>
      </c>
      <c r="D206" s="56">
        <v>8352009.18</v>
      </c>
      <c r="E206" s="56">
        <v>8095523.94</v>
      </c>
      <c r="F206" s="54">
        <f t="shared" si="3"/>
        <v>256485.2399999993</v>
      </c>
    </row>
    <row r="207" spans="1:6" ht="12">
      <c r="A207" s="49" t="s">
        <v>333</v>
      </c>
      <c r="B207" s="17" t="s">
        <v>32</v>
      </c>
      <c r="C207" s="12" t="s">
        <v>546</v>
      </c>
      <c r="D207" s="56">
        <v>8352009.18</v>
      </c>
      <c r="E207" s="56">
        <v>8095523.94</v>
      </c>
      <c r="F207" s="54">
        <f t="shared" si="3"/>
        <v>256485.2399999993</v>
      </c>
    </row>
    <row r="208" spans="1:6" ht="36">
      <c r="A208" s="49" t="s">
        <v>627</v>
      </c>
      <c r="B208" s="17" t="s">
        <v>32</v>
      </c>
      <c r="C208" s="12" t="s">
        <v>547</v>
      </c>
      <c r="D208" s="56">
        <v>25062440</v>
      </c>
      <c r="E208" s="56">
        <v>24528192.65</v>
      </c>
      <c r="F208" s="54">
        <f t="shared" si="3"/>
        <v>534247.3500000015</v>
      </c>
    </row>
    <row r="209" spans="1:6" ht="12">
      <c r="A209" s="49" t="s">
        <v>646</v>
      </c>
      <c r="B209" s="17" t="s">
        <v>32</v>
      </c>
      <c r="C209" s="12" t="s">
        <v>548</v>
      </c>
      <c r="D209" s="56">
        <v>25062440</v>
      </c>
      <c r="E209" s="56">
        <v>24528192.65</v>
      </c>
      <c r="F209" s="54">
        <f t="shared" si="3"/>
        <v>534247.3500000015</v>
      </c>
    </row>
    <row r="210" spans="1:6" ht="48">
      <c r="A210" s="49" t="s">
        <v>647</v>
      </c>
      <c r="B210" s="17" t="s">
        <v>32</v>
      </c>
      <c r="C210" s="12" t="s">
        <v>549</v>
      </c>
      <c r="D210" s="56">
        <v>25062440</v>
      </c>
      <c r="E210" s="56">
        <v>24528192.65</v>
      </c>
      <c r="F210" s="54">
        <f t="shared" si="3"/>
        <v>534247.3500000015</v>
      </c>
    </row>
    <row r="211" spans="1:6" ht="12">
      <c r="A211" s="49" t="s">
        <v>340</v>
      </c>
      <c r="B211" s="17" t="s">
        <v>32</v>
      </c>
      <c r="C211" s="12" t="s">
        <v>550</v>
      </c>
      <c r="D211" s="56">
        <v>132017.22</v>
      </c>
      <c r="E211" s="56">
        <v>118694.29</v>
      </c>
      <c r="F211" s="54">
        <f t="shared" si="3"/>
        <v>13322.930000000008</v>
      </c>
    </row>
    <row r="212" spans="1:6" ht="12">
      <c r="A212" s="49" t="s">
        <v>335</v>
      </c>
      <c r="B212" s="17" t="s">
        <v>32</v>
      </c>
      <c r="C212" s="12" t="s">
        <v>551</v>
      </c>
      <c r="D212" s="56">
        <v>132017.22</v>
      </c>
      <c r="E212" s="56">
        <v>118694.29</v>
      </c>
      <c r="F212" s="54">
        <f t="shared" si="3"/>
        <v>13322.930000000008</v>
      </c>
    </row>
    <row r="213" spans="1:6" ht="24">
      <c r="A213" s="49" t="s">
        <v>341</v>
      </c>
      <c r="B213" s="17" t="s">
        <v>32</v>
      </c>
      <c r="C213" s="12" t="s">
        <v>552</v>
      </c>
      <c r="D213" s="56">
        <v>108320.03</v>
      </c>
      <c r="E213" s="56">
        <v>96898</v>
      </c>
      <c r="F213" s="54">
        <f t="shared" si="3"/>
        <v>11422.029999999999</v>
      </c>
    </row>
    <row r="214" spans="1:6" ht="12">
      <c r="A214" s="49" t="s">
        <v>342</v>
      </c>
      <c r="B214" s="17" t="s">
        <v>32</v>
      </c>
      <c r="C214" s="12" t="s">
        <v>553</v>
      </c>
      <c r="D214" s="56">
        <v>7946.13</v>
      </c>
      <c r="E214" s="56">
        <v>7946.04</v>
      </c>
      <c r="F214" s="54">
        <f t="shared" si="3"/>
        <v>0.09000000000014552</v>
      </c>
    </row>
    <row r="215" spans="1:6" ht="12">
      <c r="A215" s="49" t="s">
        <v>336</v>
      </c>
      <c r="B215" s="17" t="s">
        <v>32</v>
      </c>
      <c r="C215" s="12" t="s">
        <v>554</v>
      </c>
      <c r="D215" s="56">
        <v>15751.06</v>
      </c>
      <c r="E215" s="56">
        <v>13850.25</v>
      </c>
      <c r="F215" s="54">
        <f t="shared" si="3"/>
        <v>1900.8099999999995</v>
      </c>
    </row>
    <row r="216" spans="1:6" ht="12">
      <c r="A216" s="49" t="s">
        <v>648</v>
      </c>
      <c r="B216" s="17" t="s">
        <v>32</v>
      </c>
      <c r="C216" s="12" t="s">
        <v>555</v>
      </c>
      <c r="D216" s="56">
        <v>33333.33</v>
      </c>
      <c r="E216" s="56">
        <v>22000</v>
      </c>
      <c r="F216" s="54">
        <f t="shared" si="3"/>
        <v>11333.330000000002</v>
      </c>
    </row>
    <row r="217" spans="1:6" ht="24">
      <c r="A217" s="49" t="s">
        <v>649</v>
      </c>
      <c r="B217" s="17" t="s">
        <v>32</v>
      </c>
      <c r="C217" s="12" t="s">
        <v>556</v>
      </c>
      <c r="D217" s="56">
        <v>33333.33</v>
      </c>
      <c r="E217" s="56">
        <v>22000</v>
      </c>
      <c r="F217" s="54">
        <f t="shared" si="3"/>
        <v>11333.330000000002</v>
      </c>
    </row>
    <row r="218" spans="1:6" ht="72">
      <c r="A218" s="49" t="s">
        <v>320</v>
      </c>
      <c r="B218" s="17" t="s">
        <v>32</v>
      </c>
      <c r="C218" s="12" t="s">
        <v>557</v>
      </c>
      <c r="D218" s="56">
        <v>22000</v>
      </c>
      <c r="E218" s="56">
        <v>22000</v>
      </c>
      <c r="F218" s="54">
        <f t="shared" si="3"/>
        <v>0</v>
      </c>
    </row>
    <row r="219" spans="1:6" ht="24">
      <c r="A219" s="49" t="s">
        <v>618</v>
      </c>
      <c r="B219" s="17" t="s">
        <v>32</v>
      </c>
      <c r="C219" s="12" t="s">
        <v>558</v>
      </c>
      <c r="D219" s="56">
        <v>22000</v>
      </c>
      <c r="E219" s="56">
        <v>22000</v>
      </c>
      <c r="F219" s="54">
        <f t="shared" si="3"/>
        <v>0</v>
      </c>
    </row>
    <row r="220" spans="1:6" ht="24">
      <c r="A220" s="49" t="s">
        <v>634</v>
      </c>
      <c r="B220" s="17" t="s">
        <v>32</v>
      </c>
      <c r="C220" s="12" t="s">
        <v>559</v>
      </c>
      <c r="D220" s="56">
        <v>22000</v>
      </c>
      <c r="E220" s="56">
        <v>22000</v>
      </c>
      <c r="F220" s="54">
        <f t="shared" si="3"/>
        <v>0</v>
      </c>
    </row>
    <row r="221" spans="1:6" ht="36">
      <c r="A221" s="49" t="s">
        <v>325</v>
      </c>
      <c r="B221" s="17" t="s">
        <v>32</v>
      </c>
      <c r="C221" s="12" t="s">
        <v>560</v>
      </c>
      <c r="D221" s="56">
        <v>11333.33</v>
      </c>
      <c r="E221" s="56">
        <v>0</v>
      </c>
      <c r="F221" s="54">
        <f t="shared" si="3"/>
        <v>11333.33</v>
      </c>
    </row>
    <row r="222" spans="1:6" ht="36">
      <c r="A222" s="49" t="s">
        <v>332</v>
      </c>
      <c r="B222" s="17" t="s">
        <v>32</v>
      </c>
      <c r="C222" s="12" t="s">
        <v>561</v>
      </c>
      <c r="D222" s="56">
        <v>11333.33</v>
      </c>
      <c r="E222" s="56">
        <v>0</v>
      </c>
      <c r="F222" s="54">
        <f t="shared" si="3"/>
        <v>11333.33</v>
      </c>
    </row>
    <row r="223" spans="1:6" ht="12">
      <c r="A223" s="49" t="s">
        <v>333</v>
      </c>
      <c r="B223" s="17" t="s">
        <v>32</v>
      </c>
      <c r="C223" s="12" t="s">
        <v>562</v>
      </c>
      <c r="D223" s="56">
        <v>11333.33</v>
      </c>
      <c r="E223" s="56">
        <v>0</v>
      </c>
      <c r="F223" s="54">
        <f t="shared" si="3"/>
        <v>11333.33</v>
      </c>
    </row>
    <row r="224" spans="1:6" ht="12">
      <c r="A224" s="49" t="s">
        <v>650</v>
      </c>
      <c r="B224" s="17" t="s">
        <v>32</v>
      </c>
      <c r="C224" s="12" t="s">
        <v>563</v>
      </c>
      <c r="D224" s="56">
        <v>6463045.56</v>
      </c>
      <c r="E224" s="56">
        <v>6281563.56</v>
      </c>
      <c r="F224" s="54">
        <f t="shared" si="3"/>
        <v>181482</v>
      </c>
    </row>
    <row r="225" spans="1:6" ht="12">
      <c r="A225" s="49" t="s">
        <v>651</v>
      </c>
      <c r="B225" s="17" t="s">
        <v>32</v>
      </c>
      <c r="C225" s="12" t="s">
        <v>564</v>
      </c>
      <c r="D225" s="56">
        <v>2492745</v>
      </c>
      <c r="E225" s="56">
        <v>2492745</v>
      </c>
      <c r="F225" s="54">
        <f t="shared" si="3"/>
        <v>0</v>
      </c>
    </row>
    <row r="226" spans="1:6" ht="24">
      <c r="A226" s="49" t="s">
        <v>652</v>
      </c>
      <c r="B226" s="17" t="s">
        <v>32</v>
      </c>
      <c r="C226" s="12" t="s">
        <v>565</v>
      </c>
      <c r="D226" s="56">
        <v>2492745</v>
      </c>
      <c r="E226" s="56">
        <v>2492745</v>
      </c>
      <c r="F226" s="54">
        <f t="shared" si="3"/>
        <v>0</v>
      </c>
    </row>
    <row r="227" spans="1:6" ht="24">
      <c r="A227" s="49" t="s">
        <v>653</v>
      </c>
      <c r="B227" s="17" t="s">
        <v>32</v>
      </c>
      <c r="C227" s="12" t="s">
        <v>566</v>
      </c>
      <c r="D227" s="56">
        <v>2492745</v>
      </c>
      <c r="E227" s="56">
        <v>2492745</v>
      </c>
      <c r="F227" s="54">
        <f t="shared" si="3"/>
        <v>0</v>
      </c>
    </row>
    <row r="228" spans="1:6" ht="36">
      <c r="A228" s="49" t="s">
        <v>654</v>
      </c>
      <c r="B228" s="17" t="s">
        <v>32</v>
      </c>
      <c r="C228" s="12" t="s">
        <v>567</v>
      </c>
      <c r="D228" s="56">
        <v>2492745</v>
      </c>
      <c r="E228" s="56">
        <v>2492745</v>
      </c>
      <c r="F228" s="54">
        <f t="shared" si="3"/>
        <v>0</v>
      </c>
    </row>
    <row r="229" spans="1:6" ht="12">
      <c r="A229" s="49" t="s">
        <v>655</v>
      </c>
      <c r="B229" s="17" t="s">
        <v>32</v>
      </c>
      <c r="C229" s="12" t="s">
        <v>568</v>
      </c>
      <c r="D229" s="56">
        <v>2387598.56</v>
      </c>
      <c r="E229" s="56">
        <v>2236116.56</v>
      </c>
      <c r="F229" s="54">
        <f t="shared" si="3"/>
        <v>151482</v>
      </c>
    </row>
    <row r="230" spans="1:6" ht="36">
      <c r="A230" s="49" t="s">
        <v>325</v>
      </c>
      <c r="B230" s="17" t="s">
        <v>32</v>
      </c>
      <c r="C230" s="12" t="s">
        <v>569</v>
      </c>
      <c r="D230" s="56">
        <v>1085900</v>
      </c>
      <c r="E230" s="56">
        <v>934418</v>
      </c>
      <c r="F230" s="54">
        <f t="shared" si="3"/>
        <v>151482</v>
      </c>
    </row>
    <row r="231" spans="1:6" ht="36">
      <c r="A231" s="49" t="s">
        <v>332</v>
      </c>
      <c r="B231" s="17" t="s">
        <v>32</v>
      </c>
      <c r="C231" s="12" t="s">
        <v>570</v>
      </c>
      <c r="D231" s="56">
        <v>1085900</v>
      </c>
      <c r="E231" s="56">
        <v>934418</v>
      </c>
      <c r="F231" s="54">
        <f t="shared" si="3"/>
        <v>151482</v>
      </c>
    </row>
    <row r="232" spans="1:6" ht="12">
      <c r="A232" s="49" t="s">
        <v>333</v>
      </c>
      <c r="B232" s="17" t="s">
        <v>32</v>
      </c>
      <c r="C232" s="12" t="s">
        <v>571</v>
      </c>
      <c r="D232" s="56">
        <v>1085900</v>
      </c>
      <c r="E232" s="56">
        <v>934418</v>
      </c>
      <c r="F232" s="54">
        <f t="shared" si="3"/>
        <v>151482</v>
      </c>
    </row>
    <row r="233" spans="1:6" ht="24">
      <c r="A233" s="49" t="s">
        <v>635</v>
      </c>
      <c r="B233" s="17" t="s">
        <v>32</v>
      </c>
      <c r="C233" s="12" t="s">
        <v>572</v>
      </c>
      <c r="D233" s="56">
        <v>1301698.56</v>
      </c>
      <c r="E233" s="56">
        <v>1301698.56</v>
      </c>
      <c r="F233" s="54">
        <f t="shared" si="3"/>
        <v>0</v>
      </c>
    </row>
    <row r="234" spans="1:6" ht="24">
      <c r="A234" s="49" t="s">
        <v>656</v>
      </c>
      <c r="B234" s="17" t="s">
        <v>32</v>
      </c>
      <c r="C234" s="12" t="s">
        <v>573</v>
      </c>
      <c r="D234" s="56">
        <v>1095900</v>
      </c>
      <c r="E234" s="56">
        <v>1095900</v>
      </c>
      <c r="F234" s="54">
        <f t="shared" si="3"/>
        <v>0</v>
      </c>
    </row>
    <row r="235" spans="1:6" ht="36">
      <c r="A235" s="49" t="s">
        <v>654</v>
      </c>
      <c r="B235" s="17" t="s">
        <v>32</v>
      </c>
      <c r="C235" s="12" t="s">
        <v>574</v>
      </c>
      <c r="D235" s="56">
        <v>1095900</v>
      </c>
      <c r="E235" s="56">
        <v>1095900</v>
      </c>
      <c r="F235" s="54">
        <f t="shared" si="3"/>
        <v>0</v>
      </c>
    </row>
    <row r="236" spans="1:6" ht="36">
      <c r="A236" s="49" t="s">
        <v>636</v>
      </c>
      <c r="B236" s="17" t="s">
        <v>32</v>
      </c>
      <c r="C236" s="12" t="s">
        <v>575</v>
      </c>
      <c r="D236" s="56">
        <v>205798.56</v>
      </c>
      <c r="E236" s="56">
        <v>205798.56</v>
      </c>
      <c r="F236" s="54">
        <f t="shared" si="3"/>
        <v>0</v>
      </c>
    </row>
    <row r="237" spans="1:6" ht="36">
      <c r="A237" s="49" t="s">
        <v>637</v>
      </c>
      <c r="B237" s="17" t="s">
        <v>32</v>
      </c>
      <c r="C237" s="12" t="s">
        <v>576</v>
      </c>
      <c r="D237" s="56">
        <v>205798.56</v>
      </c>
      <c r="E237" s="56">
        <v>205798.56</v>
      </c>
      <c r="F237" s="54">
        <f t="shared" si="3"/>
        <v>0</v>
      </c>
    </row>
    <row r="238" spans="1:6" ht="24">
      <c r="A238" s="49" t="s">
        <v>657</v>
      </c>
      <c r="B238" s="17" t="s">
        <v>32</v>
      </c>
      <c r="C238" s="12" t="s">
        <v>577</v>
      </c>
      <c r="D238" s="56">
        <v>1582702</v>
      </c>
      <c r="E238" s="56">
        <v>1552702</v>
      </c>
      <c r="F238" s="54">
        <f t="shared" si="3"/>
        <v>30000</v>
      </c>
    </row>
    <row r="239" spans="1:6" ht="72">
      <c r="A239" s="49" t="s">
        <v>329</v>
      </c>
      <c r="B239" s="17" t="s">
        <v>32</v>
      </c>
      <c r="C239" s="12" t="s">
        <v>578</v>
      </c>
      <c r="D239" s="56">
        <v>1466680.8</v>
      </c>
      <c r="E239" s="56">
        <v>1466680.8</v>
      </c>
      <c r="F239" s="54">
        <f t="shared" si="3"/>
        <v>0</v>
      </c>
    </row>
    <row r="240" spans="1:6" ht="24">
      <c r="A240" s="49" t="s">
        <v>626</v>
      </c>
      <c r="B240" s="17" t="s">
        <v>32</v>
      </c>
      <c r="C240" s="12" t="s">
        <v>579</v>
      </c>
      <c r="D240" s="56">
        <v>88702</v>
      </c>
      <c r="E240" s="56">
        <v>88702</v>
      </c>
      <c r="F240" s="54">
        <f t="shared" si="3"/>
        <v>0</v>
      </c>
    </row>
    <row r="241" spans="1:6" ht="24">
      <c r="A241" s="49" t="s">
        <v>620</v>
      </c>
      <c r="B241" s="17" t="s">
        <v>32</v>
      </c>
      <c r="C241" s="12" t="s">
        <v>580</v>
      </c>
      <c r="D241" s="56">
        <v>28040</v>
      </c>
      <c r="E241" s="56">
        <v>28040</v>
      </c>
      <c r="F241" s="54">
        <f t="shared" si="3"/>
        <v>0</v>
      </c>
    </row>
    <row r="242" spans="1:6" ht="48">
      <c r="A242" s="49" t="s">
        <v>658</v>
      </c>
      <c r="B242" s="17" t="s">
        <v>32</v>
      </c>
      <c r="C242" s="12" t="s">
        <v>581</v>
      </c>
      <c r="D242" s="56">
        <v>60662</v>
      </c>
      <c r="E242" s="56">
        <v>60662</v>
      </c>
      <c r="F242" s="54">
        <f t="shared" si="3"/>
        <v>0</v>
      </c>
    </row>
    <row r="243" spans="1:6" ht="36">
      <c r="A243" s="49" t="s">
        <v>330</v>
      </c>
      <c r="B243" s="17" t="s">
        <v>32</v>
      </c>
      <c r="C243" s="12" t="s">
        <v>582</v>
      </c>
      <c r="D243" s="56">
        <v>1377978.8</v>
      </c>
      <c r="E243" s="56">
        <v>1377978.8</v>
      </c>
      <c r="F243" s="54">
        <f t="shared" si="3"/>
        <v>0</v>
      </c>
    </row>
    <row r="244" spans="1:6" ht="24">
      <c r="A244" s="49" t="s">
        <v>322</v>
      </c>
      <c r="B244" s="17" t="s">
        <v>32</v>
      </c>
      <c r="C244" s="12" t="s">
        <v>583</v>
      </c>
      <c r="D244" s="56">
        <v>1037970.97</v>
      </c>
      <c r="E244" s="56">
        <v>1037970.97</v>
      </c>
      <c r="F244" s="54">
        <f t="shared" si="3"/>
        <v>0</v>
      </c>
    </row>
    <row r="245" spans="1:6" ht="48">
      <c r="A245" s="49" t="s">
        <v>608</v>
      </c>
      <c r="B245" s="17" t="s">
        <v>32</v>
      </c>
      <c r="C245" s="12" t="s">
        <v>584</v>
      </c>
      <c r="D245" s="56">
        <v>26546</v>
      </c>
      <c r="E245" s="56">
        <v>26546</v>
      </c>
      <c r="F245" s="54">
        <f t="shared" si="3"/>
        <v>0</v>
      </c>
    </row>
    <row r="246" spans="1:6" ht="60">
      <c r="A246" s="49" t="s">
        <v>338</v>
      </c>
      <c r="B246" s="17" t="s">
        <v>32</v>
      </c>
      <c r="C246" s="12" t="s">
        <v>585</v>
      </c>
      <c r="D246" s="56">
        <v>313461.83</v>
      </c>
      <c r="E246" s="56">
        <v>313461.83</v>
      </c>
      <c r="F246" s="54">
        <f t="shared" si="3"/>
        <v>0</v>
      </c>
    </row>
    <row r="247" spans="1:6" ht="36">
      <c r="A247" s="49" t="s">
        <v>325</v>
      </c>
      <c r="B247" s="17" t="s">
        <v>32</v>
      </c>
      <c r="C247" s="12" t="s">
        <v>586</v>
      </c>
      <c r="D247" s="56">
        <v>116021.2</v>
      </c>
      <c r="E247" s="56">
        <v>86021.2</v>
      </c>
      <c r="F247" s="54">
        <f t="shared" si="3"/>
        <v>30000</v>
      </c>
    </row>
    <row r="248" spans="1:6" ht="36">
      <c r="A248" s="49" t="s">
        <v>332</v>
      </c>
      <c r="B248" s="17" t="s">
        <v>32</v>
      </c>
      <c r="C248" s="12" t="s">
        <v>587</v>
      </c>
      <c r="D248" s="56">
        <v>116021.2</v>
      </c>
      <c r="E248" s="56">
        <v>86021.2</v>
      </c>
      <c r="F248" s="54">
        <f t="shared" si="3"/>
        <v>30000</v>
      </c>
    </row>
    <row r="249" spans="1:6" ht="12">
      <c r="A249" s="49" t="s">
        <v>333</v>
      </c>
      <c r="B249" s="17" t="s">
        <v>32</v>
      </c>
      <c r="C249" s="12" t="s">
        <v>588</v>
      </c>
      <c r="D249" s="56">
        <v>116021.2</v>
      </c>
      <c r="E249" s="56">
        <v>86021.2</v>
      </c>
      <c r="F249" s="54">
        <f t="shared" si="3"/>
        <v>30000</v>
      </c>
    </row>
    <row r="250" spans="1:6" ht="12">
      <c r="A250" s="49" t="s">
        <v>659</v>
      </c>
      <c r="B250" s="17" t="s">
        <v>32</v>
      </c>
      <c r="C250" s="12" t="s">
        <v>589</v>
      </c>
      <c r="D250" s="56">
        <v>7734179.22</v>
      </c>
      <c r="E250" s="56">
        <v>7707957.55</v>
      </c>
      <c r="F250" s="54">
        <f t="shared" si="3"/>
        <v>26221.669999999925</v>
      </c>
    </row>
    <row r="251" spans="1:6" ht="12">
      <c r="A251" s="49" t="s">
        <v>660</v>
      </c>
      <c r="B251" s="17" t="s">
        <v>32</v>
      </c>
      <c r="C251" s="12" t="s">
        <v>590</v>
      </c>
      <c r="D251" s="56">
        <v>7734179.22</v>
      </c>
      <c r="E251" s="56">
        <v>7707957.55</v>
      </c>
      <c r="F251" s="54">
        <f t="shared" si="3"/>
        <v>26221.669999999925</v>
      </c>
    </row>
    <row r="252" spans="1:6" ht="36">
      <c r="A252" s="49" t="s">
        <v>325</v>
      </c>
      <c r="B252" s="17" t="s">
        <v>32</v>
      </c>
      <c r="C252" s="12" t="s">
        <v>591</v>
      </c>
      <c r="D252" s="56">
        <v>7734179.22</v>
      </c>
      <c r="E252" s="56">
        <v>7707957.55</v>
      </c>
      <c r="F252" s="54">
        <f t="shared" si="3"/>
        <v>26221.669999999925</v>
      </c>
    </row>
    <row r="253" spans="1:6" ht="36">
      <c r="A253" s="49" t="s">
        <v>332</v>
      </c>
      <c r="B253" s="17" t="s">
        <v>32</v>
      </c>
      <c r="C253" s="12" t="s">
        <v>592</v>
      </c>
      <c r="D253" s="56">
        <v>7734179.22</v>
      </c>
      <c r="E253" s="56">
        <v>7707957.55</v>
      </c>
      <c r="F253" s="54">
        <f t="shared" si="3"/>
        <v>26221.669999999925</v>
      </c>
    </row>
    <row r="254" spans="1:6" ht="12">
      <c r="A254" s="49" t="s">
        <v>333</v>
      </c>
      <c r="B254" s="17" t="s">
        <v>32</v>
      </c>
      <c r="C254" s="12" t="s">
        <v>593</v>
      </c>
      <c r="D254" s="56">
        <v>7734179.22</v>
      </c>
      <c r="E254" s="56">
        <v>7707957.55</v>
      </c>
      <c r="F254" s="54">
        <f t="shared" si="3"/>
        <v>26221.669999999925</v>
      </c>
    </row>
    <row r="255" spans="1:6" ht="24">
      <c r="A255" s="49" t="s">
        <v>661</v>
      </c>
      <c r="B255" s="17" t="s">
        <v>32</v>
      </c>
      <c r="C255" s="12" t="s">
        <v>594</v>
      </c>
      <c r="D255" s="56">
        <v>850000</v>
      </c>
      <c r="E255" s="56">
        <v>0</v>
      </c>
      <c r="F255" s="54">
        <f t="shared" si="3"/>
        <v>850000</v>
      </c>
    </row>
    <row r="256" spans="1:6" ht="12">
      <c r="A256" s="49" t="s">
        <v>662</v>
      </c>
      <c r="B256" s="17" t="s">
        <v>32</v>
      </c>
      <c r="C256" s="12" t="s">
        <v>594</v>
      </c>
      <c r="D256" s="56">
        <v>850000</v>
      </c>
      <c r="E256" s="56">
        <v>0</v>
      </c>
      <c r="F256" s="54">
        <f t="shared" si="3"/>
        <v>850000</v>
      </c>
    </row>
    <row r="257" spans="1:6" ht="12">
      <c r="A257" s="49" t="s">
        <v>340</v>
      </c>
      <c r="B257" s="17" t="s">
        <v>32</v>
      </c>
      <c r="C257" s="12" t="s">
        <v>595</v>
      </c>
      <c r="D257" s="56">
        <v>850000</v>
      </c>
      <c r="E257" s="56">
        <v>0</v>
      </c>
      <c r="F257" s="54">
        <f t="shared" si="3"/>
        <v>850000</v>
      </c>
    </row>
    <row r="258" spans="1:6" ht="60">
      <c r="A258" s="49" t="s">
        <v>663</v>
      </c>
      <c r="B258" s="17" t="s">
        <v>32</v>
      </c>
      <c r="C258" s="12" t="s">
        <v>596</v>
      </c>
      <c r="D258" s="56">
        <v>850000</v>
      </c>
      <c r="E258" s="56">
        <v>0</v>
      </c>
      <c r="F258" s="54">
        <f t="shared" si="3"/>
        <v>850000</v>
      </c>
    </row>
    <row r="259" spans="1:6" ht="60">
      <c r="A259" s="49" t="s">
        <v>614</v>
      </c>
      <c r="B259" s="17" t="s">
        <v>32</v>
      </c>
      <c r="C259" s="12" t="s">
        <v>597</v>
      </c>
      <c r="D259" s="56">
        <v>850000</v>
      </c>
      <c r="E259" s="56">
        <v>0</v>
      </c>
      <c r="F259" s="54">
        <f t="shared" si="3"/>
        <v>850000</v>
      </c>
    </row>
    <row r="260" spans="1:6" ht="48">
      <c r="A260" s="49" t="s">
        <v>664</v>
      </c>
      <c r="B260" s="17" t="s">
        <v>32</v>
      </c>
      <c r="C260" s="12" t="s">
        <v>598</v>
      </c>
      <c r="D260" s="56">
        <v>19828125</v>
      </c>
      <c r="E260" s="56">
        <v>19828125</v>
      </c>
      <c r="F260" s="54">
        <f t="shared" si="3"/>
        <v>0</v>
      </c>
    </row>
    <row r="261" spans="1:6" ht="36">
      <c r="A261" s="49" t="s">
        <v>665</v>
      </c>
      <c r="B261" s="17" t="s">
        <v>32</v>
      </c>
      <c r="C261" s="12" t="s">
        <v>599</v>
      </c>
      <c r="D261" s="56">
        <v>19828125</v>
      </c>
      <c r="E261" s="56">
        <v>19828125</v>
      </c>
      <c r="F261" s="54">
        <f t="shared" si="3"/>
        <v>0</v>
      </c>
    </row>
    <row r="262" spans="1:6" ht="12">
      <c r="A262" s="49" t="s">
        <v>666</v>
      </c>
      <c r="B262" s="17" t="s">
        <v>32</v>
      </c>
      <c r="C262" s="12" t="s">
        <v>600</v>
      </c>
      <c r="D262" s="56">
        <v>19828125</v>
      </c>
      <c r="E262" s="56">
        <v>19828125</v>
      </c>
      <c r="F262" s="54">
        <f t="shared" si="3"/>
        <v>0</v>
      </c>
    </row>
    <row r="263" spans="1:6" ht="12">
      <c r="A263" s="49" t="s">
        <v>667</v>
      </c>
      <c r="B263" s="17" t="s">
        <v>32</v>
      </c>
      <c r="C263" s="12" t="s">
        <v>601</v>
      </c>
      <c r="D263" s="56">
        <v>19828125</v>
      </c>
      <c r="E263" s="56">
        <v>19828125</v>
      </c>
      <c r="F263" s="54">
        <f t="shared" si="3"/>
        <v>0</v>
      </c>
    </row>
    <row r="264" spans="1:6" ht="24.75" thickBot="1">
      <c r="A264" s="62" t="s">
        <v>668</v>
      </c>
      <c r="B264" s="18" t="s">
        <v>32</v>
      </c>
      <c r="C264" s="12" t="s">
        <v>602</v>
      </c>
      <c r="D264" s="59">
        <v>19828125</v>
      </c>
      <c r="E264" s="59">
        <v>19828125</v>
      </c>
      <c r="F264" s="54">
        <f t="shared" si="3"/>
        <v>0</v>
      </c>
    </row>
    <row r="265" spans="1:6" ht="12.75" thickBot="1">
      <c r="A265" s="9"/>
      <c r="B265" s="15"/>
      <c r="C265" s="15"/>
      <c r="D265" s="38"/>
      <c r="E265" s="38"/>
      <c r="F265" s="38"/>
    </row>
    <row r="266" spans="1:6" ht="36.75" customHeight="1" thickBot="1">
      <c r="A266" s="19" t="s">
        <v>58</v>
      </c>
      <c r="B266" s="13" t="s">
        <v>33</v>
      </c>
      <c r="C266" s="14" t="s">
        <v>19</v>
      </c>
      <c r="D266" s="60">
        <f>'стр.1'!Q17-'стр.2'!D6</f>
        <v>-46314966.80000007</v>
      </c>
      <c r="E266" s="60">
        <f>'стр.1'!X17-'стр.2'!E6</f>
        <v>-4724724.900000095</v>
      </c>
      <c r="F266" s="39" t="s">
        <v>19</v>
      </c>
    </row>
  </sheetData>
  <sheetProtection/>
  <mergeCells count="9">
    <mergeCell ref="K3:Q3"/>
    <mergeCell ref="F3:F4"/>
    <mergeCell ref="A3:A4"/>
    <mergeCell ref="A1:F1"/>
    <mergeCell ref="A2:F2"/>
    <mergeCell ref="D3:D4"/>
    <mergeCell ref="C3:C4"/>
    <mergeCell ref="B3:B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view="pageBreakPreview" zoomScaleSheetLayoutView="100" zoomScalePageLayoutView="0" workbookViewId="0" topLeftCell="A16">
      <selection activeCell="P24" sqref="P24"/>
    </sheetView>
  </sheetViews>
  <sheetFormatPr defaultColWidth="9.00390625" defaultRowHeight="12.75"/>
  <cols>
    <col min="1" max="1" width="2.125" style="7" customWidth="1"/>
    <col min="2" max="2" width="5.00390625" style="7" customWidth="1"/>
    <col min="3" max="3" width="2.25390625" style="7" customWidth="1"/>
    <col min="4" max="4" width="8.125" style="7" customWidth="1"/>
    <col min="5" max="5" width="1.875" style="7" customWidth="1"/>
    <col min="6" max="6" width="4.375" style="7" customWidth="1"/>
    <col min="7" max="7" width="2.375" style="7" customWidth="1"/>
    <col min="8" max="8" width="4.75390625" style="7" customWidth="1"/>
    <col min="9" max="9" width="21.625" style="7" customWidth="1"/>
    <col min="10" max="10" width="12.00390625" style="7" customWidth="1"/>
    <col min="11" max="11" width="12.875" style="7" customWidth="1"/>
    <col min="12" max="12" width="13.25390625" style="7" customWidth="1"/>
    <col min="13" max="13" width="0.6171875" style="7" customWidth="1"/>
    <col min="14" max="16384" width="9.125" style="7" customWidth="1"/>
  </cols>
  <sheetData>
    <row r="1" spans="1:12" ht="12">
      <c r="A1" s="165" t="s">
        <v>674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8.5" customHeight="1">
      <c r="A2" s="166" t="s">
        <v>57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s="8" customFormat="1" ht="12" customHeight="1">
      <c r="A3" s="123" t="s">
        <v>9</v>
      </c>
      <c r="B3" s="69"/>
      <c r="C3" s="69"/>
      <c r="D3" s="69"/>
      <c r="E3" s="69"/>
      <c r="F3" s="69"/>
      <c r="G3" s="69"/>
      <c r="H3" s="69" t="s">
        <v>26</v>
      </c>
      <c r="I3" s="69" t="s">
        <v>37</v>
      </c>
      <c r="J3" s="69" t="s">
        <v>28</v>
      </c>
      <c r="K3" s="144" t="s">
        <v>10</v>
      </c>
      <c r="L3" s="86" t="s">
        <v>672</v>
      </c>
    </row>
    <row r="4" spans="1:12" s="8" customFormat="1" ht="45" customHeight="1">
      <c r="A4" s="123"/>
      <c r="B4" s="69"/>
      <c r="C4" s="69"/>
      <c r="D4" s="69"/>
      <c r="E4" s="69"/>
      <c r="F4" s="69"/>
      <c r="G4" s="69"/>
      <c r="H4" s="69"/>
      <c r="I4" s="69"/>
      <c r="J4" s="69"/>
      <c r="K4" s="145"/>
      <c r="L4" s="99"/>
    </row>
    <row r="5" spans="1:12" s="8" customFormat="1" ht="12.75" thickBot="1">
      <c r="A5" s="96" t="s">
        <v>11</v>
      </c>
      <c r="B5" s="96"/>
      <c r="C5" s="96"/>
      <c r="D5" s="96"/>
      <c r="E5" s="96"/>
      <c r="F5" s="96"/>
      <c r="G5" s="123"/>
      <c r="H5" s="4" t="s">
        <v>12</v>
      </c>
      <c r="I5" s="4" t="s">
        <v>13</v>
      </c>
      <c r="J5" s="4" t="s">
        <v>14</v>
      </c>
      <c r="K5" s="26" t="s">
        <v>15</v>
      </c>
      <c r="L5" s="26" t="s">
        <v>16</v>
      </c>
    </row>
    <row r="6" spans="1:12" s="8" customFormat="1" ht="24.75" customHeight="1">
      <c r="A6" s="149" t="s">
        <v>38</v>
      </c>
      <c r="B6" s="150"/>
      <c r="C6" s="150"/>
      <c r="D6" s="150"/>
      <c r="E6" s="150"/>
      <c r="F6" s="150"/>
      <c r="G6" s="151"/>
      <c r="H6" s="30" t="s">
        <v>39</v>
      </c>
      <c r="I6" s="42" t="s">
        <v>19</v>
      </c>
      <c r="J6" s="50">
        <v>46314966.8</v>
      </c>
      <c r="K6" s="51">
        <v>4724724.9</v>
      </c>
      <c r="L6" s="51">
        <f>J6-K6</f>
        <v>41590241.9</v>
      </c>
    </row>
    <row r="7" spans="1:12" s="8" customFormat="1" ht="12">
      <c r="A7" s="152" t="s">
        <v>40</v>
      </c>
      <c r="B7" s="153"/>
      <c r="C7" s="153"/>
      <c r="D7" s="153"/>
      <c r="E7" s="153"/>
      <c r="F7" s="153"/>
      <c r="G7" s="154"/>
      <c r="H7" s="31"/>
      <c r="I7" s="43"/>
      <c r="J7" s="52"/>
      <c r="K7" s="53"/>
      <c r="L7" s="53"/>
    </row>
    <row r="8" spans="1:12" s="8" customFormat="1" ht="24.75" customHeight="1">
      <c r="A8" s="155" t="s">
        <v>41</v>
      </c>
      <c r="B8" s="156"/>
      <c r="C8" s="156"/>
      <c r="D8" s="156"/>
      <c r="E8" s="156"/>
      <c r="F8" s="156"/>
      <c r="G8" s="157"/>
      <c r="H8" s="32" t="s">
        <v>42</v>
      </c>
      <c r="I8" s="44" t="s">
        <v>19</v>
      </c>
      <c r="J8" s="54">
        <v>11159000</v>
      </c>
      <c r="K8" s="55">
        <v>0</v>
      </c>
      <c r="L8" s="55">
        <f>J8-K8</f>
        <v>11159000</v>
      </c>
    </row>
    <row r="9" spans="1:12" s="8" customFormat="1" ht="12">
      <c r="A9" s="152" t="s">
        <v>43</v>
      </c>
      <c r="B9" s="153"/>
      <c r="C9" s="153"/>
      <c r="D9" s="153"/>
      <c r="E9" s="153"/>
      <c r="F9" s="153"/>
      <c r="G9" s="154"/>
      <c r="H9" s="31"/>
      <c r="I9" s="43"/>
      <c r="J9" s="52"/>
      <c r="K9" s="53"/>
      <c r="L9" s="53"/>
    </row>
    <row r="10" spans="1:12" s="8" customFormat="1" ht="25.5" customHeight="1">
      <c r="A10" s="130" t="s">
        <v>296</v>
      </c>
      <c r="B10" s="131"/>
      <c r="C10" s="131"/>
      <c r="D10" s="131"/>
      <c r="E10" s="131"/>
      <c r="F10" s="131"/>
      <c r="G10" s="132"/>
      <c r="H10" s="32" t="s">
        <v>42</v>
      </c>
      <c r="I10" s="44" t="s">
        <v>293</v>
      </c>
      <c r="J10" s="54">
        <v>11159000</v>
      </c>
      <c r="K10" s="55">
        <v>0</v>
      </c>
      <c r="L10" s="55">
        <f>J10-K10</f>
        <v>11159000</v>
      </c>
    </row>
    <row r="11" spans="1:12" s="8" customFormat="1" ht="37.5" customHeight="1">
      <c r="A11" s="65" t="s">
        <v>297</v>
      </c>
      <c r="B11" s="66"/>
      <c r="C11" s="66"/>
      <c r="D11" s="66"/>
      <c r="E11" s="66"/>
      <c r="F11" s="66"/>
      <c r="G11" s="67"/>
      <c r="H11" s="33" t="s">
        <v>42</v>
      </c>
      <c r="I11" s="45" t="s">
        <v>294</v>
      </c>
      <c r="J11" s="56">
        <v>11159000</v>
      </c>
      <c r="K11" s="57">
        <v>0</v>
      </c>
      <c r="L11" s="57">
        <f>J11-K11</f>
        <v>11159000</v>
      </c>
    </row>
    <row r="12" spans="1:12" s="8" customFormat="1" ht="51" customHeight="1">
      <c r="A12" s="65" t="s">
        <v>298</v>
      </c>
      <c r="B12" s="66"/>
      <c r="C12" s="66"/>
      <c r="D12" s="66"/>
      <c r="E12" s="66"/>
      <c r="F12" s="66"/>
      <c r="G12" s="67"/>
      <c r="H12" s="33" t="s">
        <v>42</v>
      </c>
      <c r="I12" s="45" t="s">
        <v>295</v>
      </c>
      <c r="J12" s="56">
        <v>11159000</v>
      </c>
      <c r="K12" s="57">
        <v>0</v>
      </c>
      <c r="L12" s="57">
        <f>J12-K12</f>
        <v>11159000</v>
      </c>
    </row>
    <row r="13" spans="1:12" s="8" customFormat="1" ht="24" customHeight="1">
      <c r="A13" s="158" t="s">
        <v>44</v>
      </c>
      <c r="B13" s="159"/>
      <c r="C13" s="159"/>
      <c r="D13" s="159"/>
      <c r="E13" s="159"/>
      <c r="F13" s="159"/>
      <c r="G13" s="160"/>
      <c r="H13" s="33" t="s">
        <v>45</v>
      </c>
      <c r="I13" s="45" t="s">
        <v>19</v>
      </c>
      <c r="J13" s="56"/>
      <c r="K13" s="57"/>
      <c r="L13" s="57"/>
    </row>
    <row r="14" spans="1:12" s="8" customFormat="1" ht="12" customHeight="1">
      <c r="A14" s="152" t="s">
        <v>43</v>
      </c>
      <c r="B14" s="153"/>
      <c r="C14" s="153"/>
      <c r="D14" s="153"/>
      <c r="E14" s="153"/>
      <c r="F14" s="153"/>
      <c r="G14" s="154"/>
      <c r="H14" s="31"/>
      <c r="I14" s="43"/>
      <c r="J14" s="52"/>
      <c r="K14" s="53"/>
      <c r="L14" s="53"/>
    </row>
    <row r="15" spans="1:12" s="8" customFormat="1" ht="12" customHeight="1">
      <c r="A15" s="130"/>
      <c r="B15" s="131"/>
      <c r="C15" s="131"/>
      <c r="D15" s="131"/>
      <c r="E15" s="131"/>
      <c r="F15" s="131"/>
      <c r="G15" s="132"/>
      <c r="H15" s="32"/>
      <c r="I15" s="44"/>
      <c r="J15" s="54"/>
      <c r="K15" s="55"/>
      <c r="L15" s="55"/>
    </row>
    <row r="16" spans="1:12" s="8" customFormat="1" ht="12" customHeight="1">
      <c r="A16" s="76" t="s">
        <v>299</v>
      </c>
      <c r="B16" s="76"/>
      <c r="C16" s="76"/>
      <c r="D16" s="76"/>
      <c r="E16" s="76"/>
      <c r="F16" s="76"/>
      <c r="G16" s="77"/>
      <c r="H16" s="33" t="s">
        <v>46</v>
      </c>
      <c r="I16" s="45" t="s">
        <v>19</v>
      </c>
      <c r="J16" s="56">
        <v>35155966.8</v>
      </c>
      <c r="K16" s="57">
        <v>4724724.9</v>
      </c>
      <c r="L16" s="57">
        <f>J16-K16</f>
        <v>30431241.9</v>
      </c>
    </row>
    <row r="17" spans="1:12" s="8" customFormat="1" ht="24" customHeight="1">
      <c r="A17" s="158" t="s">
        <v>300</v>
      </c>
      <c r="B17" s="159"/>
      <c r="C17" s="159"/>
      <c r="D17" s="159"/>
      <c r="E17" s="159"/>
      <c r="F17" s="159"/>
      <c r="G17" s="160"/>
      <c r="H17" s="33" t="s">
        <v>46</v>
      </c>
      <c r="I17" s="45" t="s">
        <v>301</v>
      </c>
      <c r="J17" s="40">
        <v>35155966.8</v>
      </c>
      <c r="K17" s="56">
        <v>4724724.9</v>
      </c>
      <c r="L17" s="57">
        <f aca="true" t="shared" si="0" ref="L17:L25">J17-K17</f>
        <v>30431241.9</v>
      </c>
    </row>
    <row r="18" spans="1:12" s="8" customFormat="1" ht="24" customHeight="1">
      <c r="A18" s="158" t="s">
        <v>47</v>
      </c>
      <c r="B18" s="159"/>
      <c r="C18" s="159"/>
      <c r="D18" s="159"/>
      <c r="E18" s="159"/>
      <c r="F18" s="159"/>
      <c r="G18" s="160"/>
      <c r="H18" s="33" t="s">
        <v>48</v>
      </c>
      <c r="I18" s="45" t="s">
        <v>19</v>
      </c>
      <c r="J18" s="40">
        <v>-558199080.28</v>
      </c>
      <c r="K18" s="57">
        <v>-549871522.08</v>
      </c>
      <c r="L18" s="57">
        <f t="shared" si="0"/>
        <v>-8327558.1999999285</v>
      </c>
    </row>
    <row r="19" spans="1:12" s="8" customFormat="1" ht="27" customHeight="1">
      <c r="A19" s="65" t="s">
        <v>303</v>
      </c>
      <c r="B19" s="66"/>
      <c r="C19" s="66"/>
      <c r="D19" s="66"/>
      <c r="E19" s="66"/>
      <c r="F19" s="66"/>
      <c r="G19" s="67"/>
      <c r="H19" s="33" t="s">
        <v>48</v>
      </c>
      <c r="I19" s="45" t="s">
        <v>302</v>
      </c>
      <c r="J19" s="40">
        <v>-558199080.28</v>
      </c>
      <c r="K19" s="57">
        <v>-549871522.08</v>
      </c>
      <c r="L19" s="57">
        <f t="shared" si="0"/>
        <v>-8327558.1999999285</v>
      </c>
    </row>
    <row r="20" spans="1:12" s="8" customFormat="1" ht="24.75" customHeight="1">
      <c r="A20" s="65" t="s">
        <v>304</v>
      </c>
      <c r="B20" s="66"/>
      <c r="C20" s="66"/>
      <c r="D20" s="66"/>
      <c r="E20" s="66"/>
      <c r="F20" s="66"/>
      <c r="G20" s="67"/>
      <c r="H20" s="33" t="s">
        <v>48</v>
      </c>
      <c r="I20" s="45" t="s">
        <v>306</v>
      </c>
      <c r="J20" s="40">
        <v>-558199080.28</v>
      </c>
      <c r="K20" s="57">
        <v>-549871522.08</v>
      </c>
      <c r="L20" s="57">
        <f t="shared" si="0"/>
        <v>-8327558.1999999285</v>
      </c>
    </row>
    <row r="21" spans="1:12" s="8" customFormat="1" ht="36.75" customHeight="1">
      <c r="A21" s="65" t="s">
        <v>305</v>
      </c>
      <c r="B21" s="66"/>
      <c r="C21" s="66"/>
      <c r="D21" s="66"/>
      <c r="E21" s="66"/>
      <c r="F21" s="66"/>
      <c r="G21" s="67"/>
      <c r="H21" s="33" t="s">
        <v>48</v>
      </c>
      <c r="I21" s="45" t="s">
        <v>307</v>
      </c>
      <c r="J21" s="40">
        <v>-558199080.28</v>
      </c>
      <c r="K21" s="57">
        <v>-549871522.08</v>
      </c>
      <c r="L21" s="57">
        <f t="shared" si="0"/>
        <v>-8327558.1999999285</v>
      </c>
    </row>
    <row r="22" spans="1:12" s="8" customFormat="1" ht="24" customHeight="1">
      <c r="A22" s="158" t="s">
        <v>49</v>
      </c>
      <c r="B22" s="159"/>
      <c r="C22" s="159"/>
      <c r="D22" s="159"/>
      <c r="E22" s="159"/>
      <c r="F22" s="159"/>
      <c r="G22" s="160"/>
      <c r="H22" s="33" t="s">
        <v>50</v>
      </c>
      <c r="I22" s="45" t="s">
        <v>19</v>
      </c>
      <c r="J22" s="40">
        <v>593355047.08</v>
      </c>
      <c r="K22" s="57">
        <v>554596246.98</v>
      </c>
      <c r="L22" s="57">
        <f t="shared" si="0"/>
        <v>38758800.100000024</v>
      </c>
    </row>
    <row r="23" spans="1:12" s="8" customFormat="1" ht="24" customHeight="1">
      <c r="A23" s="65" t="s">
        <v>311</v>
      </c>
      <c r="B23" s="66"/>
      <c r="C23" s="66"/>
      <c r="D23" s="66"/>
      <c r="E23" s="66"/>
      <c r="F23" s="66"/>
      <c r="G23" s="67"/>
      <c r="H23" s="33" t="s">
        <v>50</v>
      </c>
      <c r="I23" s="45" t="s">
        <v>308</v>
      </c>
      <c r="J23" s="40">
        <v>593355047.08</v>
      </c>
      <c r="K23" s="57">
        <v>554596246.98</v>
      </c>
      <c r="L23" s="57">
        <f t="shared" si="0"/>
        <v>38758800.100000024</v>
      </c>
    </row>
    <row r="24" spans="1:12" s="8" customFormat="1" ht="28.5" customHeight="1">
      <c r="A24" s="65" t="s">
        <v>312</v>
      </c>
      <c r="B24" s="66"/>
      <c r="C24" s="66"/>
      <c r="D24" s="66"/>
      <c r="E24" s="66"/>
      <c r="F24" s="66"/>
      <c r="G24" s="67"/>
      <c r="H24" s="33" t="s">
        <v>50</v>
      </c>
      <c r="I24" s="45" t="s">
        <v>309</v>
      </c>
      <c r="J24" s="40">
        <v>593355047.08</v>
      </c>
      <c r="K24" s="57">
        <v>554596246.98</v>
      </c>
      <c r="L24" s="57">
        <f t="shared" si="0"/>
        <v>38758800.100000024</v>
      </c>
    </row>
    <row r="25" spans="1:12" s="8" customFormat="1" ht="38.25" customHeight="1">
      <c r="A25" s="65" t="s">
        <v>313</v>
      </c>
      <c r="B25" s="66"/>
      <c r="C25" s="66"/>
      <c r="D25" s="66"/>
      <c r="E25" s="66"/>
      <c r="F25" s="66"/>
      <c r="G25" s="67"/>
      <c r="H25" s="33" t="s">
        <v>50</v>
      </c>
      <c r="I25" s="45" t="s">
        <v>310</v>
      </c>
      <c r="J25" s="40">
        <v>593355047.08</v>
      </c>
      <c r="K25" s="57">
        <v>554596246.98</v>
      </c>
      <c r="L25" s="57">
        <f t="shared" si="0"/>
        <v>38758800.100000024</v>
      </c>
    </row>
    <row r="26" spans="1:12" s="8" customFormat="1" ht="24" customHeight="1">
      <c r="A26" s="158" t="s">
        <v>59</v>
      </c>
      <c r="B26" s="159"/>
      <c r="C26" s="159"/>
      <c r="D26" s="159"/>
      <c r="E26" s="159"/>
      <c r="F26" s="159"/>
      <c r="G26" s="160"/>
      <c r="H26" s="33" t="s">
        <v>51</v>
      </c>
      <c r="I26" s="45" t="s">
        <v>19</v>
      </c>
      <c r="J26" s="40" t="s">
        <v>19</v>
      </c>
      <c r="K26" s="46"/>
      <c r="L26" s="46"/>
    </row>
    <row r="27" spans="1:12" s="8" customFormat="1" ht="24" customHeight="1">
      <c r="A27" s="158" t="s">
        <v>52</v>
      </c>
      <c r="B27" s="159"/>
      <c r="C27" s="159"/>
      <c r="D27" s="159"/>
      <c r="E27" s="159"/>
      <c r="F27" s="159"/>
      <c r="G27" s="160"/>
      <c r="H27" s="33" t="s">
        <v>53</v>
      </c>
      <c r="I27" s="45" t="s">
        <v>19</v>
      </c>
      <c r="J27" s="40" t="s">
        <v>19</v>
      </c>
      <c r="K27" s="46"/>
      <c r="L27" s="46"/>
    </row>
    <row r="28" spans="1:12" s="8" customFormat="1" ht="24" customHeight="1" thickBot="1">
      <c r="A28" s="167" t="s">
        <v>54</v>
      </c>
      <c r="B28" s="168"/>
      <c r="C28" s="168"/>
      <c r="D28" s="168"/>
      <c r="E28" s="168"/>
      <c r="F28" s="168"/>
      <c r="G28" s="169"/>
      <c r="H28" s="34" t="s">
        <v>55</v>
      </c>
      <c r="I28" s="47" t="s">
        <v>19</v>
      </c>
      <c r="J28" s="41" t="s">
        <v>19</v>
      </c>
      <c r="K28" s="48"/>
      <c r="L28" s="48"/>
    </row>
    <row r="29" spans="1:12" s="8" customFormat="1" ht="12">
      <c r="A29" s="170"/>
      <c r="B29" s="170"/>
      <c r="C29" s="170"/>
      <c r="D29" s="170"/>
      <c r="E29" s="170"/>
      <c r="F29" s="170"/>
      <c r="G29" s="170"/>
      <c r="H29" s="171"/>
      <c r="I29" s="171"/>
      <c r="J29" s="171"/>
      <c r="K29" s="171"/>
      <c r="L29" s="171"/>
    </row>
    <row r="30" spans="1:12" ht="12" customHeight="1">
      <c r="A30" s="161" t="s">
        <v>35</v>
      </c>
      <c r="B30" s="161"/>
      <c r="C30" s="161"/>
      <c r="D30" s="161"/>
      <c r="E30" s="162"/>
      <c r="F30" s="162"/>
      <c r="G30" s="162"/>
      <c r="H30" s="24"/>
      <c r="I30" s="162" t="s">
        <v>314</v>
      </c>
      <c r="J30" s="162"/>
      <c r="K30" s="162"/>
      <c r="L30" s="162"/>
    </row>
    <row r="31" spans="1:12" ht="12" customHeight="1">
      <c r="A31" s="161"/>
      <c r="B31" s="161"/>
      <c r="C31" s="161"/>
      <c r="D31" s="161"/>
      <c r="E31" s="163" t="s">
        <v>36</v>
      </c>
      <c r="F31" s="163"/>
      <c r="G31" s="163"/>
      <c r="H31" s="24"/>
      <c r="I31" s="163" t="s">
        <v>56</v>
      </c>
      <c r="J31" s="163"/>
      <c r="K31" s="163"/>
      <c r="L31" s="163"/>
    </row>
    <row r="32" spans="1:12" ht="19.5" customHeight="1">
      <c r="A32" s="164" t="s">
        <v>60</v>
      </c>
      <c r="B32" s="164"/>
      <c r="C32" s="164"/>
      <c r="D32" s="164"/>
      <c r="E32" s="23"/>
      <c r="F32" s="23"/>
      <c r="G32" s="23"/>
      <c r="H32" s="25"/>
      <c r="I32" s="23"/>
      <c r="J32" s="23" t="s">
        <v>315</v>
      </c>
      <c r="K32" s="23"/>
      <c r="L32" s="23"/>
    </row>
    <row r="33" spans="5:12" ht="12" customHeight="1">
      <c r="E33" s="163" t="s">
        <v>36</v>
      </c>
      <c r="F33" s="163"/>
      <c r="G33" s="163"/>
      <c r="H33" s="24"/>
      <c r="I33" s="163" t="s">
        <v>56</v>
      </c>
      <c r="J33" s="163"/>
      <c r="K33" s="163"/>
      <c r="L33" s="163"/>
    </row>
    <row r="34" spans="1:9" ht="19.5" customHeight="1">
      <c r="A34" s="7" t="s">
        <v>34</v>
      </c>
      <c r="B34" s="58" t="s">
        <v>317</v>
      </c>
      <c r="C34" s="7" t="s">
        <v>34</v>
      </c>
      <c r="D34" s="162" t="s">
        <v>316</v>
      </c>
      <c r="E34" s="162"/>
      <c r="F34" s="162"/>
      <c r="G34" s="7">
        <v>20</v>
      </c>
      <c r="H34" s="23">
        <v>19</v>
      </c>
      <c r="I34" s="7" t="s">
        <v>0</v>
      </c>
    </row>
    <row r="35" spans="1:12" ht="12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44">
    <mergeCell ref="L3:L4"/>
    <mergeCell ref="A1:L1"/>
    <mergeCell ref="A2:L2"/>
    <mergeCell ref="A30:D30"/>
    <mergeCell ref="A28:G28"/>
    <mergeCell ref="A29:L29"/>
    <mergeCell ref="I30:L30"/>
    <mergeCell ref="A18:G18"/>
    <mergeCell ref="A19:G19"/>
    <mergeCell ref="A13:G13"/>
    <mergeCell ref="A14:G14"/>
    <mergeCell ref="A35:L35"/>
    <mergeCell ref="I33:L33"/>
    <mergeCell ref="I31:L31"/>
    <mergeCell ref="D34:F34"/>
    <mergeCell ref="A32:D32"/>
    <mergeCell ref="E33:G33"/>
    <mergeCell ref="A15:G15"/>
    <mergeCell ref="A31:D31"/>
    <mergeCell ref="A22:G22"/>
    <mergeCell ref="A26:G26"/>
    <mergeCell ref="A27:G27"/>
    <mergeCell ref="E30:G30"/>
    <mergeCell ref="E31:G31"/>
    <mergeCell ref="A23:G23"/>
    <mergeCell ref="A24:G24"/>
    <mergeCell ref="A25:G25"/>
    <mergeCell ref="A11:G11"/>
    <mergeCell ref="A12:G12"/>
    <mergeCell ref="A20:G20"/>
    <mergeCell ref="A21:G21"/>
    <mergeCell ref="A6:G6"/>
    <mergeCell ref="A7:G7"/>
    <mergeCell ref="A8:G8"/>
    <mergeCell ref="A9:G9"/>
    <mergeCell ref="A16:G16"/>
    <mergeCell ref="A17:G17"/>
    <mergeCell ref="A10:G10"/>
    <mergeCell ref="A5:G5"/>
    <mergeCell ref="J3:J4"/>
    <mergeCell ref="I3:I4"/>
    <mergeCell ref="A3:G4"/>
    <mergeCell ref="H3:H4"/>
    <mergeCell ref="K3:K4"/>
  </mergeCells>
  <printOptions/>
  <pageMargins left="0.7874015748031497" right="0.7874015748031497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Подготовлено на базе материалов БСС  «Система Главбух»</dc:description>
  <cp:lastModifiedBy>comp</cp:lastModifiedBy>
  <cp:lastPrinted>2019-04-11T06:00:14Z</cp:lastPrinted>
  <dcterms:created xsi:type="dcterms:W3CDTF">2011-01-20T13:11:02Z</dcterms:created>
  <dcterms:modified xsi:type="dcterms:W3CDTF">2019-04-11T06:01:10Z</dcterms:modified>
  <cp:category/>
  <cp:version/>
  <cp:contentType/>
  <cp:contentStatus/>
</cp:coreProperties>
</file>