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85" windowWidth="15480" windowHeight="11580" activeTab="0"/>
  </bookViews>
  <sheets>
    <sheet name="Лист1" sheetId="1" r:id="rId1"/>
  </sheets>
  <definedNames>
    <definedName name="_xlnm.Print_Titles" localSheetId="0">'Лист1'!$9:$13</definedName>
    <definedName name="_xlnm.Print_Area" localSheetId="0">'Лист1'!$A$1:$Y$35</definedName>
  </definedNames>
  <calcPr fullCalcOnLoad="1"/>
</workbook>
</file>

<file path=xl/sharedStrings.xml><?xml version="1.0" encoding="utf-8"?>
<sst xmlns="http://schemas.openxmlformats.org/spreadsheetml/2006/main" count="83" uniqueCount="61">
  <si>
    <t xml:space="preserve">                                                                    </t>
  </si>
  <si>
    <t>(подпись)</t>
  </si>
  <si>
    <t>(тыс.рублей)</t>
  </si>
  <si>
    <t>п/п</t>
  </si>
  <si>
    <t>Причины не исполнения</t>
  </si>
  <si>
    <t>Процент исполнения</t>
  </si>
  <si>
    <t>Отклонение</t>
  </si>
  <si>
    <t>(наименование муниципального образования)</t>
  </si>
  <si>
    <t>(расшифровка подписи)</t>
  </si>
  <si>
    <t>1.1</t>
  </si>
  <si>
    <t>2</t>
  </si>
  <si>
    <t>3</t>
  </si>
  <si>
    <t>1.2</t>
  </si>
  <si>
    <t>1.3</t>
  </si>
  <si>
    <t>1.4</t>
  </si>
  <si>
    <t>Всего</t>
  </si>
  <si>
    <t>в том числе за счет средств</t>
  </si>
  <si>
    <t>федерального бюджета</t>
  </si>
  <si>
    <t>областного бюджета</t>
  </si>
  <si>
    <t>местного бюджета</t>
  </si>
  <si>
    <t>средства текущего года</t>
  </si>
  <si>
    <t>кроме средств на выполнение условий софин-я</t>
  </si>
  <si>
    <t>3=4+5+6+7+8+9+10</t>
  </si>
  <si>
    <t>11=12+13+14+15+16+17+18</t>
  </si>
  <si>
    <t>по условиям софин-я предыдущих периодов</t>
  </si>
  <si>
    <t>по условиям софин-я текущего года</t>
  </si>
  <si>
    <t>1.5</t>
  </si>
  <si>
    <t>2.1</t>
  </si>
  <si>
    <t>2.2</t>
  </si>
  <si>
    <t>2.3</t>
  </si>
  <si>
    <t>2.4</t>
  </si>
  <si>
    <t>3.1</t>
  </si>
  <si>
    <t>3.2</t>
  </si>
  <si>
    <t>19=20+21+22</t>
  </si>
  <si>
    <t>23=11/3*100</t>
  </si>
  <si>
    <t>Наименование расходов по направлениям</t>
  </si>
  <si>
    <t xml:space="preserve">Государственная поддержка малого предпринимательства, включая крестьянские (фермерские) хозяйства </t>
  </si>
  <si>
    <t xml:space="preserve">Расшифровка по расходам, осуществляемым в сфере национальной экономики
(по консолидированному бюджету)
</t>
  </si>
  <si>
    <r>
      <t xml:space="preserve">Код бюджетной классификации (КФСР-КЦСР-КВР-КОСГУ) </t>
    </r>
    <r>
      <rPr>
        <b/>
        <sz val="20"/>
        <rFont val="Times New Roman"/>
        <family val="1"/>
      </rPr>
      <t>*</t>
    </r>
  </si>
  <si>
    <r>
      <rPr>
        <b/>
        <sz val="20"/>
        <rFont val="Times New Roman"/>
        <family val="1"/>
      </rPr>
      <t>*</t>
    </r>
    <r>
      <rPr>
        <b/>
        <sz val="14"/>
        <rFont val="Times New Roman"/>
        <family val="1"/>
      </rPr>
      <t xml:space="preserve"> Код бюджетной классификации указывается  в одной ячейке путем перечисления по источникам финансирования. Например: хххх - ххххххх - ххх - ххх (ОБ), хххх - ххххххх - ххх - ххх (ФБ), хххх - ххххххх - ххх - ххх  (МБ).</t>
    </r>
  </si>
  <si>
    <t>Поддержка моногородов  Иркутской области, вошедших в список городов, которым будет предоставлена субсидия из федерального бюджета для финансирования мероприятий, осуществляемых в рамках оказания государственной поддержки малого и среднего предпринимательства (муниципальное образование город Усть-Илимск)</t>
  </si>
  <si>
    <t>Поддержка моногородов Иркутской области, вошедших в список городов, которым будет предоставлена субсидия из федерального бюджета для финансирования мероприятий, осуществляемых в рамках оказания государственной поддержки малого и среднего предпринимательства (Байкальское муниципальное образование)</t>
  </si>
  <si>
    <t>Поддержка начинающих - гранты начинающим на создание собственного бизнеса</t>
  </si>
  <si>
    <t>Предусмотрено в местном бюджете 
на 2015 год</t>
  </si>
  <si>
    <t xml:space="preserve"> остатки на 01.01.2015</t>
  </si>
  <si>
    <t>Кассовый расход за 2015 год</t>
  </si>
  <si>
    <t>Мероприятия государственной программы Российской Федерации «Доступная среда» на 2011-2015 годы</t>
  </si>
  <si>
    <t>Реализация мероприятий по повышению уровня доступности приоритетных объектов и услуг в сфере транспортной инфраструктуры:
приобретение транспортных средств общего пользования, оборудованного для перевозки инвалидов и других маломобильных групп населения</t>
  </si>
  <si>
    <t>Приложение № 2</t>
  </si>
  <si>
    <t>Приобретение, отпуск и хранение нефтепродуктов, а также приобретение, содержание и обслуживание дизельных электростанций, приобретение запасных частей и материалов для ремонта дизельных электростанций, компенсация транспортных услуг по доставке грузов автомобильным транспортом, компенсация транспортных услуг авиационным транспортом по перевозке пассажиров, товаров первой необходимости</t>
  </si>
  <si>
    <t>Компенсация транспортных услуг по доставке нефтепродуктов, дизельных электростанций, запасных частей и материалов для ремонта дизельных электростанций, прочих грузов автомобильным транспортом</t>
  </si>
  <si>
    <t>Компенсация транспортных услуг по перевозке пассажиров, товаров первой необходимости авиационным транспортом</t>
  </si>
  <si>
    <t>Приобретение дизельных электростанций, запасных частей и материалов для ремонта дизельных электростанций</t>
  </si>
  <si>
    <t>Пприобретение, отпуск и хранение нефтепродуктов для муниципальных учреждений, а также на содержание и обслуживание дизельных электростанций, находящихся на балансе муниципальных учреждений</t>
  </si>
  <si>
    <t>КАТАНГСКИЙ РАЙОН</t>
  </si>
  <si>
    <t xml:space="preserve">Начальник финансового управления администрации  муниципального образования "Катангский район"   </t>
  </si>
  <si>
    <t>С. А. Светлолобова</t>
  </si>
  <si>
    <t>Исполнитель: Большедворская Л.Г., тел.:(839560)21-570</t>
  </si>
  <si>
    <t>Верхотурова Т. А., тел. 8(39560)21072</t>
  </si>
  <si>
    <t>0412-250300-810-241 (МБ); 0412-76М0000-810-241 (МБ);0412-76М200-810-241 (МБ); 0412-76М5064-810-242 (ФБ)</t>
  </si>
  <si>
    <t>Отсутствие участиков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</si>
</sst>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8" fillId="0" borderId="0" xfId="0" applyFont="1" applyFill="1" applyAlignment="1">
      <alignment/>
    </xf>
    <xf numFmtId="0" fontId="7" fillId="0" borderId="11" xfId="52" applyFont="1" applyFill="1" applyBorder="1" applyAlignment="1">
      <alignment horizontal="center" vertical="center" wrapText="1"/>
      <protection/>
    </xf>
    <xf numFmtId="4" fontId="8" fillId="0" borderId="11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8" fillId="0" borderId="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11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right"/>
    </xf>
    <xf numFmtId="0" fontId="3" fillId="0" borderId="12" xfId="0" applyFont="1" applyBorder="1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4" fillId="0" borderId="11" xfId="52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4" fontId="8" fillId="0" borderId="11" xfId="0" applyNumberFormat="1" applyFont="1" applyFill="1" applyBorder="1" applyAlignment="1">
      <alignment horizontal="center" vertical="center" wrapText="1"/>
    </xf>
    <xf numFmtId="0" fontId="7" fillId="20" borderId="11" xfId="52" applyFont="1" applyFill="1" applyBorder="1" applyAlignment="1">
      <alignment horizontal="center" vertical="center" wrapText="1"/>
      <protection/>
    </xf>
    <xf numFmtId="0" fontId="8" fillId="20" borderId="11" xfId="0" applyFont="1" applyFill="1" applyBorder="1" applyAlignment="1">
      <alignment/>
    </xf>
    <xf numFmtId="0" fontId="8" fillId="20" borderId="0" xfId="0" applyFont="1" applyFill="1" applyAlignment="1">
      <alignment/>
    </xf>
    <xf numFmtId="168" fontId="8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" fontId="7" fillId="20" borderId="11" xfId="0" applyNumberFormat="1" applyFont="1" applyFill="1" applyBorder="1" applyAlignment="1">
      <alignment vertical="center" wrapText="1"/>
    </xf>
    <xf numFmtId="49" fontId="7" fillId="20" borderId="11" xfId="52" applyNumberFormat="1" applyFont="1" applyFill="1" applyBorder="1" applyAlignment="1">
      <alignment horizontal="center" vertical="center" wrapText="1"/>
      <protection/>
    </xf>
    <xf numFmtId="168" fontId="7" fillId="0" borderId="11" xfId="0" applyNumberFormat="1" applyFont="1" applyBorder="1" applyAlignment="1">
      <alignment horizontal="left" vertical="center" wrapText="1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11" xfId="52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8" fillId="0" borderId="11" xfId="52" applyFont="1" applyFill="1" applyBorder="1" applyAlignment="1">
      <alignment horizontal="center" vertical="center" wrapText="1"/>
      <protection/>
    </xf>
    <xf numFmtId="4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view="pageBreakPreview" zoomScale="50" zoomScaleNormal="75" zoomScaleSheetLayoutView="5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U23" sqref="U23"/>
    </sheetView>
  </sheetViews>
  <sheetFormatPr defaultColWidth="9.00390625" defaultRowHeight="12.75"/>
  <cols>
    <col min="1" max="1" width="6.875" style="24" customWidth="1"/>
    <col min="2" max="2" width="40.00390625" style="1" customWidth="1"/>
    <col min="3" max="3" width="19.125" style="1" customWidth="1"/>
    <col min="4" max="10" width="15.625" style="1" customWidth="1"/>
    <col min="11" max="11" width="20.75390625" style="1" customWidth="1"/>
    <col min="12" max="18" width="15.625" style="1" customWidth="1"/>
    <col min="19" max="19" width="20.75390625" style="1" customWidth="1"/>
    <col min="20" max="20" width="12.25390625" style="1" customWidth="1"/>
    <col min="21" max="21" width="17.125" style="1" customWidth="1"/>
    <col min="22" max="22" width="14.875" style="1" customWidth="1"/>
    <col min="23" max="23" width="14.25390625" style="1" customWidth="1"/>
    <col min="24" max="24" width="14.125" style="1" customWidth="1"/>
    <col min="25" max="25" width="14.625" style="1" customWidth="1"/>
    <col min="26" max="26" width="15.625" style="1" customWidth="1"/>
    <col min="27" max="16384" width="9.125" style="1" customWidth="1"/>
  </cols>
  <sheetData>
    <row r="1" spans="5:23" ht="15.75">
      <c r="E1" s="10"/>
      <c r="F1" s="10"/>
      <c r="W1" s="10" t="s">
        <v>48</v>
      </c>
    </row>
    <row r="2" ht="9.75" customHeight="1"/>
    <row r="3" spans="1:25" s="2" customFormat="1" ht="48" customHeight="1">
      <c r="A3" s="25"/>
      <c r="B3" s="53" t="s">
        <v>37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2:3" ht="16.5" customHeight="1">
      <c r="B4" s="54"/>
      <c r="C4" s="54"/>
    </row>
    <row r="5" spans="1:14" s="8" customFormat="1" ht="16.5" customHeight="1">
      <c r="A5" s="26"/>
      <c r="B5" s="11"/>
      <c r="G5" s="9"/>
      <c r="H5" s="9"/>
      <c r="I5" s="59" t="s">
        <v>54</v>
      </c>
      <c r="J5" s="59"/>
      <c r="K5" s="59"/>
      <c r="L5" s="59"/>
      <c r="M5" s="59"/>
      <c r="N5" s="59"/>
    </row>
    <row r="6" spans="7:14" ht="16.5" customHeight="1">
      <c r="G6" s="35"/>
      <c r="H6" s="35"/>
      <c r="I6" s="30"/>
      <c r="J6" s="30"/>
      <c r="K6" s="35" t="s">
        <v>7</v>
      </c>
      <c r="L6" s="30"/>
      <c r="M6" s="30"/>
      <c r="N6" s="30"/>
    </row>
    <row r="7" spans="2:4" ht="23.25" customHeight="1">
      <c r="B7" s="3"/>
      <c r="C7" s="3"/>
      <c r="D7" s="3"/>
    </row>
    <row r="8" spans="2:25" ht="16.5" customHeight="1">
      <c r="B8" s="4"/>
      <c r="C8" s="5"/>
      <c r="D8" s="5"/>
      <c r="E8" s="7"/>
      <c r="F8" s="7"/>
      <c r="Y8" s="29" t="s">
        <v>2</v>
      </c>
    </row>
    <row r="9" spans="1:25" s="12" customFormat="1" ht="48" customHeight="1">
      <c r="A9" s="56" t="s">
        <v>3</v>
      </c>
      <c r="B9" s="55" t="s">
        <v>35</v>
      </c>
      <c r="C9" s="55" t="s">
        <v>38</v>
      </c>
      <c r="D9" s="55" t="s">
        <v>43</v>
      </c>
      <c r="E9" s="55"/>
      <c r="F9" s="55"/>
      <c r="G9" s="55"/>
      <c r="H9" s="55"/>
      <c r="I9" s="55"/>
      <c r="J9" s="55"/>
      <c r="K9" s="55"/>
      <c r="L9" s="55" t="s">
        <v>45</v>
      </c>
      <c r="M9" s="55"/>
      <c r="N9" s="55"/>
      <c r="O9" s="55"/>
      <c r="P9" s="55"/>
      <c r="Q9" s="55"/>
      <c r="R9" s="55"/>
      <c r="S9" s="55"/>
      <c r="T9" s="55" t="s">
        <v>6</v>
      </c>
      <c r="U9" s="55"/>
      <c r="V9" s="55"/>
      <c r="W9" s="55"/>
      <c r="X9" s="55" t="s">
        <v>5</v>
      </c>
      <c r="Y9" s="55" t="s">
        <v>4</v>
      </c>
    </row>
    <row r="10" spans="1:25" s="12" customFormat="1" ht="20.25" customHeight="1">
      <c r="A10" s="57"/>
      <c r="B10" s="55"/>
      <c r="C10" s="55"/>
      <c r="D10" s="55" t="s">
        <v>15</v>
      </c>
      <c r="E10" s="55" t="s">
        <v>16</v>
      </c>
      <c r="F10" s="55"/>
      <c r="G10" s="55"/>
      <c r="H10" s="55"/>
      <c r="I10" s="55"/>
      <c r="J10" s="55"/>
      <c r="K10" s="55"/>
      <c r="L10" s="55" t="s">
        <v>15</v>
      </c>
      <c r="M10" s="55" t="s">
        <v>16</v>
      </c>
      <c r="N10" s="55"/>
      <c r="O10" s="55"/>
      <c r="P10" s="55"/>
      <c r="Q10" s="55"/>
      <c r="R10" s="55"/>
      <c r="S10" s="55"/>
      <c r="T10" s="55" t="s">
        <v>15</v>
      </c>
      <c r="U10" s="55" t="s">
        <v>16</v>
      </c>
      <c r="V10" s="55"/>
      <c r="W10" s="55"/>
      <c r="X10" s="55"/>
      <c r="Y10" s="55"/>
    </row>
    <row r="11" spans="1:25" s="12" customFormat="1" ht="41.25" customHeight="1">
      <c r="A11" s="57"/>
      <c r="B11" s="55"/>
      <c r="C11" s="55"/>
      <c r="D11" s="55"/>
      <c r="E11" s="55" t="s">
        <v>17</v>
      </c>
      <c r="F11" s="55"/>
      <c r="G11" s="60" t="s">
        <v>18</v>
      </c>
      <c r="H11" s="60"/>
      <c r="I11" s="60" t="s">
        <v>19</v>
      </c>
      <c r="J11" s="60"/>
      <c r="K11" s="60"/>
      <c r="L11" s="55"/>
      <c r="M11" s="55" t="s">
        <v>17</v>
      </c>
      <c r="N11" s="55"/>
      <c r="O11" s="60" t="s">
        <v>18</v>
      </c>
      <c r="P11" s="60"/>
      <c r="Q11" s="60" t="s">
        <v>19</v>
      </c>
      <c r="R11" s="60"/>
      <c r="S11" s="60"/>
      <c r="T11" s="55"/>
      <c r="U11" s="31" t="s">
        <v>17</v>
      </c>
      <c r="V11" s="31" t="s">
        <v>18</v>
      </c>
      <c r="W11" s="36" t="s">
        <v>19</v>
      </c>
      <c r="X11" s="55"/>
      <c r="Y11" s="55"/>
    </row>
    <row r="12" spans="1:25" s="12" customFormat="1" ht="80.25" customHeight="1">
      <c r="A12" s="58"/>
      <c r="B12" s="55"/>
      <c r="C12" s="55"/>
      <c r="D12" s="55"/>
      <c r="E12" s="31" t="s">
        <v>44</v>
      </c>
      <c r="F12" s="31" t="s">
        <v>20</v>
      </c>
      <c r="G12" s="31" t="s">
        <v>44</v>
      </c>
      <c r="H12" s="31" t="s">
        <v>20</v>
      </c>
      <c r="I12" s="31" t="s">
        <v>24</v>
      </c>
      <c r="J12" s="31" t="s">
        <v>25</v>
      </c>
      <c r="K12" s="31" t="s">
        <v>21</v>
      </c>
      <c r="L12" s="55"/>
      <c r="M12" s="31" t="s">
        <v>44</v>
      </c>
      <c r="N12" s="31" t="s">
        <v>20</v>
      </c>
      <c r="O12" s="31" t="s">
        <v>44</v>
      </c>
      <c r="P12" s="31" t="s">
        <v>20</v>
      </c>
      <c r="Q12" s="31" t="s">
        <v>24</v>
      </c>
      <c r="R12" s="31" t="s">
        <v>25</v>
      </c>
      <c r="S12" s="31" t="s">
        <v>21</v>
      </c>
      <c r="T12" s="55"/>
      <c r="U12" s="31"/>
      <c r="V12" s="31"/>
      <c r="W12" s="14"/>
      <c r="X12" s="55"/>
      <c r="Y12" s="55"/>
    </row>
    <row r="13" spans="1:25" s="2" customFormat="1" ht="32.25" customHeight="1">
      <c r="A13" s="33"/>
      <c r="B13" s="34">
        <v>1</v>
      </c>
      <c r="C13" s="34">
        <v>2</v>
      </c>
      <c r="D13" s="34" t="s">
        <v>22</v>
      </c>
      <c r="E13" s="34">
        <v>4</v>
      </c>
      <c r="F13" s="34">
        <v>5</v>
      </c>
      <c r="G13" s="34">
        <v>6</v>
      </c>
      <c r="H13" s="34">
        <v>7</v>
      </c>
      <c r="I13" s="34">
        <v>8</v>
      </c>
      <c r="J13" s="34">
        <v>9</v>
      </c>
      <c r="K13" s="34">
        <v>10</v>
      </c>
      <c r="L13" s="34" t="s">
        <v>23</v>
      </c>
      <c r="M13" s="34">
        <v>12</v>
      </c>
      <c r="N13" s="34">
        <v>13</v>
      </c>
      <c r="O13" s="34">
        <v>14</v>
      </c>
      <c r="P13" s="34">
        <v>15</v>
      </c>
      <c r="Q13" s="34">
        <v>16</v>
      </c>
      <c r="R13" s="34">
        <v>17</v>
      </c>
      <c r="S13" s="34">
        <v>18</v>
      </c>
      <c r="T13" s="34" t="s">
        <v>33</v>
      </c>
      <c r="U13" s="34">
        <v>20</v>
      </c>
      <c r="V13" s="34">
        <v>21</v>
      </c>
      <c r="W13" s="34">
        <v>22</v>
      </c>
      <c r="X13" s="34" t="s">
        <v>34</v>
      </c>
      <c r="Y13" s="34">
        <v>24</v>
      </c>
    </row>
    <row r="14" spans="1:25" s="39" customFormat="1" ht="308.25" customHeight="1">
      <c r="A14" s="43">
        <v>1</v>
      </c>
      <c r="B14" s="42" t="s">
        <v>49</v>
      </c>
      <c r="C14" s="37"/>
      <c r="D14" s="37"/>
      <c r="E14" s="37"/>
      <c r="F14" s="37"/>
      <c r="G14" s="3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s="12" customFormat="1" ht="159" customHeight="1">
      <c r="A15" s="28" t="s">
        <v>9</v>
      </c>
      <c r="B15" s="40" t="s">
        <v>53</v>
      </c>
      <c r="C15" s="13"/>
      <c r="D15" s="13"/>
      <c r="E15" s="13"/>
      <c r="F15" s="13"/>
      <c r="G15" s="13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s="12" customFormat="1" ht="93.75">
      <c r="A16" s="28" t="s">
        <v>12</v>
      </c>
      <c r="B16" s="41" t="s">
        <v>52</v>
      </c>
      <c r="C16" s="13"/>
      <c r="D16" s="13"/>
      <c r="E16" s="13"/>
      <c r="F16" s="13"/>
      <c r="G16" s="13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s="12" customFormat="1" ht="141.75" customHeight="1">
      <c r="A17" s="28" t="s">
        <v>13</v>
      </c>
      <c r="B17" s="40" t="s">
        <v>50</v>
      </c>
      <c r="C17" s="13"/>
      <c r="D17" s="13"/>
      <c r="E17" s="13"/>
      <c r="F17" s="13"/>
      <c r="G17" s="13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s="12" customFormat="1" ht="81" customHeight="1">
      <c r="A18" s="28" t="s">
        <v>14</v>
      </c>
      <c r="B18" s="40" t="s">
        <v>51</v>
      </c>
      <c r="C18" s="13"/>
      <c r="D18" s="13"/>
      <c r="E18" s="13"/>
      <c r="F18" s="13"/>
      <c r="G18" s="13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s="46" customFormat="1" ht="18.75">
      <c r="A19" s="28" t="s">
        <v>26</v>
      </c>
      <c r="B19" s="44" t="s">
        <v>15</v>
      </c>
      <c r="C19" s="13"/>
      <c r="D19" s="13"/>
      <c r="E19" s="13"/>
      <c r="F19" s="13"/>
      <c r="G19" s="13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spans="1:25" s="39" customFormat="1" ht="93.75">
      <c r="A20" s="43" t="s">
        <v>10</v>
      </c>
      <c r="B20" s="42" t="s">
        <v>36</v>
      </c>
      <c r="C20" s="37"/>
      <c r="D20" s="37"/>
      <c r="E20" s="37"/>
      <c r="F20" s="37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s="12" customFormat="1" ht="225">
      <c r="A21" s="28" t="s">
        <v>27</v>
      </c>
      <c r="B21" s="14" t="s">
        <v>40</v>
      </c>
      <c r="C21" s="13"/>
      <c r="D21" s="13"/>
      <c r="E21" s="13"/>
      <c r="F21" s="13"/>
      <c r="G21" s="13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s="12" customFormat="1" ht="225">
      <c r="A22" s="28" t="s">
        <v>28</v>
      </c>
      <c r="B22" s="14" t="s">
        <v>41</v>
      </c>
      <c r="C22" s="13"/>
      <c r="D22" s="13"/>
      <c r="E22" s="13"/>
      <c r="F22" s="13"/>
      <c r="G22" s="13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s="48" customFormat="1" ht="126">
      <c r="A23" s="28" t="s">
        <v>29</v>
      </c>
      <c r="B23" s="36" t="s">
        <v>42</v>
      </c>
      <c r="C23" s="49" t="s">
        <v>59</v>
      </c>
      <c r="D23" s="13">
        <f>SUM(E23:K23)</f>
        <v>452.6</v>
      </c>
      <c r="E23" s="13"/>
      <c r="F23" s="13">
        <v>352</v>
      </c>
      <c r="G23" s="13"/>
      <c r="H23" s="47">
        <v>48</v>
      </c>
      <c r="I23" s="47">
        <v>31.6</v>
      </c>
      <c r="J23" s="47">
        <v>21</v>
      </c>
      <c r="K23" s="47">
        <v>0</v>
      </c>
      <c r="L23" s="13">
        <f>SUM(M23:S23)</f>
        <v>331.5</v>
      </c>
      <c r="M23" s="13"/>
      <c r="N23" s="13">
        <v>230.9</v>
      </c>
      <c r="O23" s="13"/>
      <c r="P23" s="47">
        <v>48</v>
      </c>
      <c r="Q23" s="47">
        <v>31.6</v>
      </c>
      <c r="R23" s="47">
        <v>21</v>
      </c>
      <c r="S23" s="47">
        <v>0</v>
      </c>
      <c r="T23" s="47">
        <f>SUM(U23:W23)</f>
        <v>121.1</v>
      </c>
      <c r="U23" s="47">
        <f>F23-N23</f>
        <v>121.1</v>
      </c>
      <c r="V23" s="47">
        <v>0</v>
      </c>
      <c r="W23" s="47">
        <v>0</v>
      </c>
      <c r="X23" s="51">
        <f>L23/D23*100</f>
        <v>73.24348210340256</v>
      </c>
      <c r="Y23" s="50" t="s">
        <v>60</v>
      </c>
    </row>
    <row r="24" spans="1:25" s="12" customFormat="1" ht="18.75">
      <c r="A24" s="28" t="s">
        <v>30</v>
      </c>
      <c r="B24" s="15" t="s">
        <v>15</v>
      </c>
      <c r="C24" s="13"/>
      <c r="D24" s="13">
        <f>SUM(D21:D23)</f>
        <v>452.6</v>
      </c>
      <c r="E24" s="13">
        <f aca="true" t="shared" si="0" ref="E24:W24">SUM(E21:E23)</f>
        <v>0</v>
      </c>
      <c r="F24" s="13">
        <f t="shared" si="0"/>
        <v>352</v>
      </c>
      <c r="G24" s="13">
        <f t="shared" si="0"/>
        <v>0</v>
      </c>
      <c r="H24" s="13">
        <f t="shared" si="0"/>
        <v>48</v>
      </c>
      <c r="I24" s="13">
        <f t="shared" si="0"/>
        <v>31.6</v>
      </c>
      <c r="J24" s="13">
        <f t="shared" si="0"/>
        <v>21</v>
      </c>
      <c r="K24" s="13">
        <f t="shared" si="0"/>
        <v>0</v>
      </c>
      <c r="L24" s="13">
        <f t="shared" si="0"/>
        <v>331.5</v>
      </c>
      <c r="M24" s="13">
        <f t="shared" si="0"/>
        <v>0</v>
      </c>
      <c r="N24" s="13">
        <f t="shared" si="0"/>
        <v>230.9</v>
      </c>
      <c r="O24" s="13">
        <f t="shared" si="0"/>
        <v>0</v>
      </c>
      <c r="P24" s="13">
        <f t="shared" si="0"/>
        <v>48</v>
      </c>
      <c r="Q24" s="13">
        <f t="shared" si="0"/>
        <v>31.6</v>
      </c>
      <c r="R24" s="13">
        <f t="shared" si="0"/>
        <v>21</v>
      </c>
      <c r="S24" s="13">
        <f t="shared" si="0"/>
        <v>0</v>
      </c>
      <c r="T24" s="13">
        <f t="shared" si="0"/>
        <v>121.1</v>
      </c>
      <c r="U24" s="13">
        <f t="shared" si="0"/>
        <v>121.1</v>
      </c>
      <c r="V24" s="13">
        <f t="shared" si="0"/>
        <v>0</v>
      </c>
      <c r="W24" s="13">
        <f t="shared" si="0"/>
        <v>0</v>
      </c>
      <c r="X24" s="52">
        <f>L24/D24*100</f>
        <v>73.24348210340256</v>
      </c>
      <c r="Y24" s="32"/>
    </row>
    <row r="25" spans="1:25" s="12" customFormat="1" ht="93.75">
      <c r="A25" s="28" t="s">
        <v>11</v>
      </c>
      <c r="B25" s="42" t="s">
        <v>46</v>
      </c>
      <c r="C25" s="13"/>
      <c r="D25" s="13"/>
      <c r="E25" s="13"/>
      <c r="F25" s="13"/>
      <c r="G25" s="13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s="12" customFormat="1" ht="212.25" customHeight="1">
      <c r="A26" s="28" t="s">
        <v>31</v>
      </c>
      <c r="B26" s="14" t="s">
        <v>47</v>
      </c>
      <c r="C26" s="13"/>
      <c r="D26" s="13"/>
      <c r="E26" s="13"/>
      <c r="F26" s="13"/>
      <c r="G26" s="13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s="12" customFormat="1" ht="21" customHeight="1">
      <c r="A27" s="28" t="s">
        <v>32</v>
      </c>
      <c r="B27" s="15" t="s">
        <v>15</v>
      </c>
      <c r="C27" s="13"/>
      <c r="D27" s="13"/>
      <c r="E27" s="13"/>
      <c r="F27" s="13"/>
      <c r="G27" s="13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s="16" customFormat="1" ht="18.75">
      <c r="A28" s="12"/>
      <c r="B28" s="61" t="s">
        <v>39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</row>
    <row r="29" spans="1:11" s="16" customFormat="1" ht="54" customHeight="1">
      <c r="A29" s="27"/>
      <c r="B29" s="18" t="s">
        <v>0</v>
      </c>
      <c r="C29" s="18"/>
      <c r="D29" s="19"/>
      <c r="E29" s="17"/>
      <c r="F29" s="17"/>
      <c r="G29" s="17"/>
      <c r="H29" s="17"/>
      <c r="I29" s="17"/>
      <c r="J29" s="17"/>
      <c r="K29" s="17"/>
    </row>
    <row r="30" spans="1:12" s="16" customFormat="1" ht="54" customHeight="1">
      <c r="A30" s="27"/>
      <c r="B30" s="22" t="s">
        <v>55</v>
      </c>
      <c r="D30" s="23"/>
      <c r="G30" s="62" t="s">
        <v>56</v>
      </c>
      <c r="H30" s="62"/>
      <c r="K30" s="62"/>
      <c r="L30" s="62"/>
    </row>
    <row r="31" spans="1:12" s="16" customFormat="1" ht="22.5" customHeight="1">
      <c r="A31" s="27"/>
      <c r="C31" s="21"/>
      <c r="D31" s="21" t="s">
        <v>1</v>
      </c>
      <c r="G31" s="63" t="s">
        <v>8</v>
      </c>
      <c r="H31" s="63"/>
      <c r="I31" s="21"/>
      <c r="K31" s="63"/>
      <c r="L31" s="63"/>
    </row>
    <row r="32" spans="1:11" s="16" customFormat="1" ht="18.75">
      <c r="A32" s="27"/>
      <c r="C32" s="20"/>
      <c r="D32" s="6"/>
      <c r="E32" s="6"/>
      <c r="F32" s="1"/>
      <c r="G32" s="1"/>
      <c r="H32" s="1"/>
      <c r="I32" s="1"/>
      <c r="J32" s="1"/>
      <c r="K32" s="17"/>
    </row>
    <row r="33" spans="2:11" ht="18.75">
      <c r="B33" s="18" t="s">
        <v>57</v>
      </c>
      <c r="C33" s="6"/>
      <c r="D33" s="5"/>
      <c r="E33" s="8"/>
      <c r="F33" s="8"/>
      <c r="G33" s="8"/>
      <c r="H33" s="8"/>
      <c r="I33" s="8"/>
      <c r="J33" s="8"/>
      <c r="K33" s="8"/>
    </row>
    <row r="34" spans="3:4" ht="15.75">
      <c r="C34" s="6"/>
      <c r="D34" s="6"/>
    </row>
    <row r="35" ht="18.75">
      <c r="B35" s="16" t="s">
        <v>58</v>
      </c>
    </row>
  </sheetData>
  <sheetProtection/>
  <mergeCells count="28">
    <mergeCell ref="G30:H30"/>
    <mergeCell ref="K30:L30"/>
    <mergeCell ref="G31:H31"/>
    <mergeCell ref="K31:L31"/>
    <mergeCell ref="B28:Y28"/>
    <mergeCell ref="X9:X12"/>
    <mergeCell ref="Y9:Y12"/>
    <mergeCell ref="D10:D12"/>
    <mergeCell ref="E10:K10"/>
    <mergeCell ref="M10:S10"/>
    <mergeCell ref="E11:F11"/>
    <mergeCell ref="B9:B12"/>
    <mergeCell ref="L9:S9"/>
    <mergeCell ref="A9:A12"/>
    <mergeCell ref="I5:N5"/>
    <mergeCell ref="Q11:S11"/>
    <mergeCell ref="C9:C12"/>
    <mergeCell ref="D9:K9"/>
    <mergeCell ref="M11:N11"/>
    <mergeCell ref="O11:P11"/>
    <mergeCell ref="G11:H11"/>
    <mergeCell ref="I11:K11"/>
    <mergeCell ref="B3:Y3"/>
    <mergeCell ref="B4:C4"/>
    <mergeCell ref="T9:W9"/>
    <mergeCell ref="T10:T12"/>
    <mergeCell ref="U10:W10"/>
    <mergeCell ref="L10:L12"/>
  </mergeCells>
  <printOptions/>
  <pageMargins left="0.1968503937007874" right="0.11811023622047245" top="0.1968503937007874" bottom="0.15748031496062992" header="0.1968503937007874" footer="0.1968503937007874"/>
  <pageSetup fitToHeight="2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Гаученова А.В.</dc:creator>
  <cp:keywords/>
  <dc:description/>
  <cp:lastModifiedBy>comp</cp:lastModifiedBy>
  <cp:lastPrinted>2016-02-02T07:02:48Z</cp:lastPrinted>
  <dcterms:created xsi:type="dcterms:W3CDTF">2009-10-21T08:00:11Z</dcterms:created>
  <dcterms:modified xsi:type="dcterms:W3CDTF">2016-02-05T07:38:11Z</dcterms:modified>
  <cp:category/>
  <cp:version/>
  <cp:contentType/>
  <cp:contentStatus/>
</cp:coreProperties>
</file>