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5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<sst xmlns="http://schemas.openxmlformats.org/spreadsheetml/2006/main" count="41" uniqueCount="35">
  <si>
    <t>ПЕРЕЧЕНЬ</t>
  </si>
  <si>
    <t>Наименование объекта капитального строительства / Источники расходов на финансирование объектов капитального строительства</t>
  </si>
  <si>
    <t>Адрес объекта капитального строительства</t>
  </si>
  <si>
    <t>Форма собственности</t>
  </si>
  <si>
    <t>Сметная стоимость объекта, тыс. руб.</t>
  </si>
  <si>
    <t>Сроки строительства (проектно-сметных работ, экспертизы проектно-сметной документации)</t>
  </si>
  <si>
    <t>Объемы финансирования, тыс. руб.</t>
  </si>
  <si>
    <t>в текущих ценах (на момент составления ПСД)</t>
  </si>
  <si>
    <t>в ценах соответствующих лет реализации проекта</t>
  </si>
  <si>
    <t>Всего</t>
  </si>
  <si>
    <t>начало</t>
  </si>
  <si>
    <t>ввод (завершение)</t>
  </si>
  <si>
    <t>Всего по объекту 1, в том числе:</t>
  </si>
  <si>
    <t>местный бюджет</t>
  </si>
  <si>
    <t>Всего по объекту 2, в том числе:</t>
  </si>
  <si>
    <t>№ строки</t>
  </si>
  <si>
    <t>объектов капитального строительства для бюджетных инвестиций</t>
  </si>
  <si>
    <t>муниципальная</t>
  </si>
  <si>
    <t>2015 год</t>
  </si>
  <si>
    <t>2019 год</t>
  </si>
  <si>
    <t>Североуральский городской округ город Североуральск</t>
  </si>
  <si>
    <t>2014 год</t>
  </si>
  <si>
    <t>2016  год</t>
  </si>
  <si>
    <t>2017  год</t>
  </si>
  <si>
    <t>2018 год</t>
  </si>
  <si>
    <t>2020 год</t>
  </si>
  <si>
    <t>Североуральский городской округ город Североуральск,поселок Калья</t>
  </si>
  <si>
    <t>Мероприятие 2- Разработка и экспертиза проектно-сметной документации по капитальному ремонту, реконструкции мостов и автомобильных дорог общего пользования местного значения, осуществление авторского надзора</t>
  </si>
  <si>
    <r>
      <t>Объект 1</t>
    </r>
    <r>
      <rPr>
        <sz val="11"/>
        <rFont val="Times New Roman"/>
        <family val="1"/>
      </rPr>
      <t>"Разработка и экспертиза проектно-сметной документации по реконструкции автомобильной дороги по ул. Ленина п.Калья</t>
    </r>
  </si>
  <si>
    <r>
      <t>Объект 2"</t>
    </r>
    <r>
      <rPr>
        <sz val="11"/>
        <rFont val="Times New Roman"/>
        <family val="1"/>
      </rPr>
      <t>Разработка и экспертиза проектно-сметной документации по реконструкции моста через р. Сарайная, находящегося по ул. Буденного-Ст.Разина, г. Североуральск</t>
    </r>
  </si>
  <si>
    <t>ВСЕГО:</t>
  </si>
  <si>
    <t>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 округа  «Развитие дорожного хозяйства и обеспечение безопасности дорожного движения в Североуральском городском округе» на 2014-2021 годы</t>
  </si>
  <si>
    <t>Муниципальной программы Североуральского городского  округа  «Развитие дорожного хозяйства и обеспечение безопасности дорожного движения в Североуральском городском округе»                                                                            на 2014-2021 годы</t>
  </si>
  <si>
    <t>2021 год</t>
  </si>
  <si>
    <t>к постановлению Администрации  Североуральского городского округа от .03.2019 №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</si>
</sst>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#,##0.00000"/>
  </numFmts>
  <fonts count="1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horizontal="center" vertical="top" wrapText="1"/>
    </xf>
    <xf numFmtId="170" fontId="6" fillId="0" borderId="1" xfId="0" applyNumberFormat="1" applyFont="1" applyBorder="1" applyAlignment="1">
      <alignment vertical="top" wrapText="1"/>
    </xf>
    <xf numFmtId="170" fontId="4" fillId="0" borderId="1" xfId="0" applyNumberFormat="1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0" fillId="0" borderId="1" xfId="0" applyBorder="1" applyAlignment="1">
      <alignment/>
    </xf>
    <xf numFmtId="170" fontId="10" fillId="0" borderId="1" xfId="0" applyNumberFormat="1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169" fontId="4" fillId="0" borderId="2" xfId="0" applyNumberFormat="1" applyFont="1" applyBorder="1" applyAlignment="1">
      <alignment horizontal="center" vertical="top" wrapText="1"/>
    </xf>
    <xf numFmtId="169" fontId="4" fillId="0" borderId="3" xfId="0" applyNumberFormat="1" applyFont="1" applyBorder="1" applyAlignment="1">
      <alignment horizontal="center" vertical="top" wrapText="1"/>
    </xf>
    <xf numFmtId="169" fontId="4" fillId="0" borderId="4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Fill="1" applyAlignment="1">
      <alignment horizontal="righ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="75" zoomScaleNormal="75" workbookViewId="0" topLeftCell="A7">
      <selection activeCell="V17" sqref="V17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4" width="15.375" style="0" customWidth="1"/>
    <col min="5" max="6" width="9.25390625" style="0" bestFit="1" customWidth="1"/>
    <col min="7" max="7" width="13.75390625" style="0" customWidth="1"/>
    <col min="9" max="9" width="13.75390625" style="0" customWidth="1"/>
    <col min="10" max="10" width="10.125" style="0" customWidth="1"/>
    <col min="11" max="11" width="10.25390625" style="0" customWidth="1"/>
    <col min="12" max="13" width="10.375" style="0" customWidth="1"/>
    <col min="14" max="14" width="13.125" style="0" customWidth="1"/>
    <col min="15" max="15" width="12.625" style="0" customWidth="1"/>
    <col min="16" max="16" width="9.625" style="0" customWidth="1"/>
    <col min="17" max="17" width="9.875" style="0" customWidth="1"/>
  </cols>
  <sheetData>
    <row r="1" spans="14:17" ht="54" customHeight="1">
      <c r="N1" s="21" t="s">
        <v>34</v>
      </c>
      <c r="O1" s="21"/>
      <c r="P1" s="21"/>
      <c r="Q1" s="21"/>
    </row>
    <row r="2" spans="2:17" ht="100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24" t="s">
        <v>31</v>
      </c>
      <c r="N2" s="24"/>
      <c r="O2" s="24"/>
      <c r="P2" s="24"/>
      <c r="Q2" s="24"/>
    </row>
    <row r="3" ht="12.75">
      <c r="A3" s="1"/>
    </row>
    <row r="4" spans="1:17" ht="15.7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5" spans="1:17" ht="15.75">
      <c r="A5" s="22" t="s">
        <v>16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</row>
    <row r="6" spans="1:17" ht="32.25" customHeight="1">
      <c r="A6" s="23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ht="12.75">
      <c r="A7" s="1"/>
    </row>
    <row r="8" spans="1:17" ht="30.75" customHeight="1">
      <c r="A8" s="20" t="s">
        <v>15</v>
      </c>
      <c r="B8" s="20" t="s">
        <v>1</v>
      </c>
      <c r="C8" s="20" t="s">
        <v>2</v>
      </c>
      <c r="D8" s="20" t="s">
        <v>3</v>
      </c>
      <c r="E8" s="20" t="s">
        <v>4</v>
      </c>
      <c r="F8" s="20"/>
      <c r="G8" s="20" t="s">
        <v>5</v>
      </c>
      <c r="H8" s="20"/>
      <c r="I8" s="20" t="s">
        <v>6</v>
      </c>
      <c r="J8" s="20"/>
      <c r="K8" s="20"/>
      <c r="L8" s="20"/>
      <c r="M8" s="20"/>
      <c r="N8" s="20"/>
      <c r="O8" s="20"/>
      <c r="P8" s="20"/>
      <c r="Q8" s="20"/>
    </row>
    <row r="9" spans="1:17" ht="60.75" customHeight="1">
      <c r="A9" s="20"/>
      <c r="B9" s="20"/>
      <c r="C9" s="20"/>
      <c r="D9" s="20"/>
      <c r="E9" s="20" t="s">
        <v>7</v>
      </c>
      <c r="F9" s="20" t="s">
        <v>8</v>
      </c>
      <c r="G9" s="20"/>
      <c r="H9" s="20"/>
      <c r="I9" s="20" t="s">
        <v>9</v>
      </c>
      <c r="J9" s="20" t="s">
        <v>21</v>
      </c>
      <c r="K9" s="20" t="s">
        <v>18</v>
      </c>
      <c r="L9" s="20" t="s">
        <v>22</v>
      </c>
      <c r="M9" s="20" t="s">
        <v>23</v>
      </c>
      <c r="N9" s="20" t="s">
        <v>24</v>
      </c>
      <c r="O9" s="20" t="s">
        <v>19</v>
      </c>
      <c r="P9" s="20" t="s">
        <v>25</v>
      </c>
      <c r="Q9" s="20" t="s">
        <v>33</v>
      </c>
    </row>
    <row r="10" spans="1:17" ht="69.75" customHeight="1">
      <c r="A10" s="20"/>
      <c r="B10" s="20"/>
      <c r="C10" s="20"/>
      <c r="D10" s="20"/>
      <c r="E10" s="20"/>
      <c r="F10" s="20"/>
      <c r="G10" s="3" t="s">
        <v>10</v>
      </c>
      <c r="H10" s="3" t="s">
        <v>11</v>
      </c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14.2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6">
        <v>13</v>
      </c>
      <c r="N11" s="6">
        <v>14</v>
      </c>
      <c r="O11" s="6">
        <v>15</v>
      </c>
      <c r="P11" s="6"/>
      <c r="Q11" s="6">
        <v>16</v>
      </c>
    </row>
    <row r="12" spans="1:17" ht="33" customHeight="1">
      <c r="A12" s="25" t="s">
        <v>27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1:18" ht="77.25" customHeight="1">
      <c r="A13" s="3">
        <v>1</v>
      </c>
      <c r="B13" s="4" t="s">
        <v>28</v>
      </c>
      <c r="C13" s="14" t="s">
        <v>26</v>
      </c>
      <c r="D13" s="14" t="s">
        <v>17</v>
      </c>
      <c r="E13" s="17">
        <v>2385.90349</v>
      </c>
      <c r="F13" s="17">
        <v>2385.90349</v>
      </c>
      <c r="G13" s="14" t="s">
        <v>24</v>
      </c>
      <c r="H13" s="14" t="s">
        <v>24</v>
      </c>
      <c r="I13" s="7"/>
      <c r="J13" s="7"/>
      <c r="K13" s="7"/>
      <c r="L13" s="7"/>
      <c r="M13" s="7"/>
      <c r="N13" s="7"/>
      <c r="O13" s="7"/>
      <c r="P13" s="7"/>
      <c r="Q13" s="7"/>
      <c r="R13" s="2"/>
    </row>
    <row r="14" spans="1:18" ht="28.5" customHeight="1">
      <c r="A14" s="3">
        <f>SUM(A13+1)</f>
        <v>2</v>
      </c>
      <c r="B14" s="4" t="s">
        <v>12</v>
      </c>
      <c r="C14" s="15"/>
      <c r="D14" s="15"/>
      <c r="E14" s="18"/>
      <c r="F14" s="18"/>
      <c r="G14" s="15"/>
      <c r="H14" s="15"/>
      <c r="I14" s="8">
        <f>SUM(J14:Q14)</f>
        <v>2385.90349</v>
      </c>
      <c r="J14" s="8">
        <f aca="true" t="shared" si="0" ref="J14:Q17">SUM(J15)</f>
        <v>0</v>
      </c>
      <c r="K14" s="8">
        <f t="shared" si="0"/>
        <v>0</v>
      </c>
      <c r="L14" s="8">
        <f t="shared" si="0"/>
        <v>0</v>
      </c>
      <c r="M14" s="8">
        <f t="shared" si="0"/>
        <v>0</v>
      </c>
      <c r="N14" s="8">
        <f t="shared" si="0"/>
        <v>2385.90349</v>
      </c>
      <c r="O14" s="8">
        <f t="shared" si="0"/>
        <v>0</v>
      </c>
      <c r="P14" s="8">
        <f t="shared" si="0"/>
        <v>0</v>
      </c>
      <c r="Q14" s="8">
        <f t="shared" si="0"/>
        <v>0</v>
      </c>
      <c r="R14" s="2"/>
    </row>
    <row r="15" spans="1:18" ht="15.75" customHeight="1">
      <c r="A15" s="3">
        <f>SUM(A14+1)</f>
        <v>3</v>
      </c>
      <c r="B15" s="5" t="s">
        <v>13</v>
      </c>
      <c r="C15" s="16"/>
      <c r="D15" s="16"/>
      <c r="E15" s="19"/>
      <c r="F15" s="19"/>
      <c r="G15" s="16"/>
      <c r="H15" s="16"/>
      <c r="I15" s="9">
        <f>SUM(J15:Q15)</f>
        <v>2385.90349</v>
      </c>
      <c r="J15" s="9">
        <v>0</v>
      </c>
      <c r="K15" s="9">
        <v>0</v>
      </c>
      <c r="L15" s="9">
        <v>0</v>
      </c>
      <c r="M15" s="9">
        <v>0</v>
      </c>
      <c r="N15" s="9">
        <v>2385.90349</v>
      </c>
      <c r="O15" s="9">
        <v>0</v>
      </c>
      <c r="P15" s="9">
        <v>0</v>
      </c>
      <c r="Q15" s="9">
        <v>0</v>
      </c>
      <c r="R15" s="2"/>
    </row>
    <row r="16" spans="1:18" ht="109.5" customHeight="1">
      <c r="A16" s="3">
        <f>SUM(A15+1)</f>
        <v>4</v>
      </c>
      <c r="B16" s="4" t="s">
        <v>29</v>
      </c>
      <c r="C16" s="14" t="s">
        <v>20</v>
      </c>
      <c r="D16" s="14" t="s">
        <v>17</v>
      </c>
      <c r="E16" s="17">
        <v>1684.76009</v>
      </c>
      <c r="F16" s="17">
        <v>1684.76009</v>
      </c>
      <c r="G16" s="14" t="s">
        <v>24</v>
      </c>
      <c r="H16" s="14" t="s">
        <v>19</v>
      </c>
      <c r="I16" s="12"/>
      <c r="J16" s="12"/>
      <c r="K16" s="12"/>
      <c r="L16" s="12"/>
      <c r="M16" s="12"/>
      <c r="N16" s="12"/>
      <c r="O16" s="12"/>
      <c r="P16" s="12"/>
      <c r="Q16" s="12"/>
      <c r="R16" s="10"/>
    </row>
    <row r="17" spans="1:17" ht="28.5">
      <c r="A17" s="3">
        <f>SUM(A16+1)</f>
        <v>5</v>
      </c>
      <c r="B17" s="4" t="s">
        <v>14</v>
      </c>
      <c r="C17" s="15"/>
      <c r="D17" s="15"/>
      <c r="E17" s="18"/>
      <c r="F17" s="18"/>
      <c r="G17" s="15"/>
      <c r="H17" s="15"/>
      <c r="I17" s="8">
        <f>SUM(J17:Q17)</f>
        <v>3439.50652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2114.09651</v>
      </c>
      <c r="O17" s="8">
        <f t="shared" si="0"/>
        <v>1325.41001</v>
      </c>
      <c r="P17" s="8">
        <f t="shared" si="0"/>
        <v>0</v>
      </c>
      <c r="Q17" s="8">
        <f t="shared" si="0"/>
        <v>0</v>
      </c>
    </row>
    <row r="18" spans="1:17" ht="21" customHeight="1">
      <c r="A18" s="3">
        <f>SUM(A17+1)</f>
        <v>6</v>
      </c>
      <c r="B18" s="5" t="s">
        <v>13</v>
      </c>
      <c r="C18" s="16"/>
      <c r="D18" s="16"/>
      <c r="E18" s="19"/>
      <c r="F18" s="19"/>
      <c r="G18" s="16"/>
      <c r="H18" s="16"/>
      <c r="I18" s="9">
        <f>SUM(J18:Q18)</f>
        <v>3439.50652</v>
      </c>
      <c r="J18" s="9">
        <v>0</v>
      </c>
      <c r="K18" s="9">
        <v>0</v>
      </c>
      <c r="L18" s="9">
        <v>0</v>
      </c>
      <c r="M18" s="9">
        <v>0</v>
      </c>
      <c r="N18" s="9">
        <v>2114.09651</v>
      </c>
      <c r="O18" s="9">
        <v>1325.41001</v>
      </c>
      <c r="P18" s="9">
        <v>0</v>
      </c>
      <c r="Q18" s="9">
        <v>0</v>
      </c>
    </row>
    <row r="19" spans="1:17" ht="14.25">
      <c r="A19" s="12"/>
      <c r="B19" s="4" t="s">
        <v>30</v>
      </c>
      <c r="C19" s="12"/>
      <c r="D19" s="12"/>
      <c r="E19" s="12"/>
      <c r="F19" s="12"/>
      <c r="G19" s="12"/>
      <c r="H19" s="12"/>
      <c r="I19" s="13">
        <f>SUM(I14+I17)</f>
        <v>5825.41001</v>
      </c>
      <c r="J19" s="13">
        <f aca="true" t="shared" si="1" ref="J19:Q19">SUM(J14+J17)</f>
        <v>0</v>
      </c>
      <c r="K19" s="13">
        <f t="shared" si="1"/>
        <v>0</v>
      </c>
      <c r="L19" s="13">
        <f t="shared" si="1"/>
        <v>0</v>
      </c>
      <c r="M19" s="13">
        <f t="shared" si="1"/>
        <v>0</v>
      </c>
      <c r="N19" s="13">
        <f t="shared" si="1"/>
        <v>4500</v>
      </c>
      <c r="O19" s="13">
        <f t="shared" si="1"/>
        <v>1325.41001</v>
      </c>
      <c r="P19" s="13">
        <f>SUM(P14+P17)</f>
        <v>0</v>
      </c>
      <c r="Q19" s="13">
        <f t="shared" si="1"/>
        <v>0</v>
      </c>
    </row>
  </sheetData>
  <mergeCells count="36">
    <mergeCell ref="G16:G18"/>
    <mergeCell ref="H16:H18"/>
    <mergeCell ref="G13:G15"/>
    <mergeCell ref="H13:H15"/>
    <mergeCell ref="C16:C18"/>
    <mergeCell ref="D16:D18"/>
    <mergeCell ref="E16:E18"/>
    <mergeCell ref="F16:F18"/>
    <mergeCell ref="J9:J10"/>
    <mergeCell ref="K9:K10"/>
    <mergeCell ref="P9:P10"/>
    <mergeCell ref="O9:O10"/>
    <mergeCell ref="N1:Q1"/>
    <mergeCell ref="A4:Q4"/>
    <mergeCell ref="A5:Q5"/>
    <mergeCell ref="A6:Q6"/>
    <mergeCell ref="M2:Q2"/>
    <mergeCell ref="I8:Q8"/>
    <mergeCell ref="E9:E10"/>
    <mergeCell ref="F9:F10"/>
    <mergeCell ref="I9:I10"/>
    <mergeCell ref="Q9:Q10"/>
    <mergeCell ref="E8:F8"/>
    <mergeCell ref="L9:L10"/>
    <mergeCell ref="G8:H9"/>
    <mergeCell ref="M9:M10"/>
    <mergeCell ref="N9:N10"/>
    <mergeCell ref="D13:D15"/>
    <mergeCell ref="E13:E15"/>
    <mergeCell ref="F13:F15"/>
    <mergeCell ref="A8:A10"/>
    <mergeCell ref="B8:B10"/>
    <mergeCell ref="C8:C10"/>
    <mergeCell ref="D8:D10"/>
    <mergeCell ref="A12:Q12"/>
    <mergeCell ref="C13:C15"/>
  </mergeCells>
  <printOptions/>
  <pageMargins left="0" right="0" top="0.7874015748031497" bottom="0" header="0.5118110236220472" footer="0.5118110236220472"/>
  <pageSetup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ЖКХ</dc:creator>
  <cp:keywords/>
  <dc:description/>
  <cp:lastModifiedBy>ЖКХ</cp:lastModifiedBy>
  <cp:lastPrinted>2019-02-28T04:29:57Z</cp:lastPrinted>
  <dcterms:created xsi:type="dcterms:W3CDTF">2015-10-22T10:04:18Z</dcterms:created>
  <dcterms:modified xsi:type="dcterms:W3CDTF">2019-02-28T05:02:57Z</dcterms:modified>
  <cp:category/>
  <cp:version/>
  <cp:contentType/>
  <cp:contentStatus/>
</cp:coreProperties>
</file>