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>
    <definedName name="_xlnm.Print_Titles" localSheetId="0">'Мероприятия'!$5:$7</definedName>
  </definedNames>
  <calcPr fullCalcOnLoad="1"/>
</workbook>
</file>

<file path=xl/sharedStrings.xml><?xml version="1.0" encoding="utf-8"?>
<sst xmlns="http://schemas.openxmlformats.org/spreadsheetml/2006/main" count="116" uniqueCount="43">
  <si>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</si>
  <si>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</si>
  <si>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</si>
  <si>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</si>
  <si>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</si>
  <si>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</si>
  <si>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</si>
  <si>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</si>
  <si>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</si>
  <si>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</si>
  <si>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</si>
  <si>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</si>
  <si>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Номер строки целевых показателей, на достижение которых направлены мероприятия</t>
  </si>
  <si>
    <t>по выполнению муниципальной программы Североуральского городского округа</t>
  </si>
  <si>
    <t>Х</t>
  </si>
  <si>
    <t xml:space="preserve"> ПЛАН МЕРОПРИЯТИЙ </t>
  </si>
  <si>
    <t>Всего по направлению «Капитальные вложения», всего, в том числе</t>
  </si>
  <si>
    <t>Бюджетные инвестиции в объекты капитального строительства всего, в том числе</t>
  </si>
  <si>
    <t>Всего, в том числе</t>
  </si>
  <si>
    <t>Всего, из них</t>
  </si>
  <si>
    <t>3. Прочие нужды</t>
  </si>
  <si>
    <t>Всего по направлению "Прочие нужды" всего, в том числе</t>
  </si>
  <si>
    <t>Подпрограмма 2 : Развитие и обеспечение сохранности сети автомобильных дорог и искусственных сооружений, расположенных на них, обеспечение безопасности дорожного движения на территории Североуральского городского округа</t>
  </si>
  <si>
    <t>Всего по подпрограмме 1, в том числе:</t>
  </si>
  <si>
    <t>Всего по подпрограмме 2, в том числе:</t>
  </si>
  <si>
    <t>Мероприятие 1 - Предоставление субсидий организациям, в целях возмещения недополученных доходов в связи с осуществлением перевозок отдельных категорий граждан Североуральского городского округа в виде продажи наборов абонементов для проезда на пригородных и сезонных маршрутах Североуральского городского округа на льготных условиях.</t>
  </si>
  <si>
    <t>Мероприятие 2 -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</si>
  <si>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 xml:space="preserve">Мероприятие 1 - Строительство и реконструкция автомобильных дорог общего пользования местного значения и искусственных сооружений, расположенных на них    </t>
  </si>
  <si>
    <t xml:space="preserve">Мероприятие 2 - Капитальный ремонт автомобильных дорог общего пользования местного значения и искусственных сооружений, расположенных на них    </t>
  </si>
  <si>
    <t>Мероприятие 3  - Разработка и экспертиза проектно-сметной документации по капитальному ремонту, строительству, реконструкции мостов и автомобильных дорог общего пользования местного значения</t>
  </si>
  <si>
    <t>Мероприятие 4 - Ремонт автомобильных дорог общего пользования  местного значения и искусственных сооружений, расположенных на них, прочие расходы, связанные с проведением ремонта автомобильных дорог</t>
  </si>
  <si>
    <t>Мероприятие 5 - Содержание автомобильных дорог общего пользования местного значения, мостов и средств регулирования дорожного движения</t>
  </si>
  <si>
    <t>местный бюджет всего, в том числе</t>
  </si>
  <si>
    <t>Мероприятие 6 -  Мероприятия, направленные на обеспечение безопасности дорожного движения</t>
  </si>
  <si>
    <t>6.1. Установка, ремонт, обслуживание дорожных знаков и нанесение дорожной разметки</t>
  </si>
  <si>
    <t>Подпрограмма 1 : Развитие транспортного обслуживания населения в Североуральском городском округе</t>
  </si>
  <si>
    <t xml:space="preserve">6.2. Установка, ремонт, обслуживание искусственных неровностей, ограждений у пешеходных переходов и светофорных объектов,  в том числе к образовательным учреждениям </t>
  </si>
  <si>
    <t>6.3. Приобретение и установка светофорных объектов, в том числе светофоров Т-7 у образовательных учреждений</t>
  </si>
  <si>
    <t>16, 17, 18</t>
  </si>
  <si>
    <r>
      <t>Приложение № 2
к муниципальной программе Североуральского городского округа 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  </r>
    <r>
      <rPr>
        <sz val="11"/>
        <color indexed="8"/>
        <rFont val="PT Astra Serif"/>
        <family val="1"/>
      </rPr>
      <t xml:space="preserve">
</t>
    </r>
  </si>
  <si>
    <t>"Развитие транспортного обслуживания населения и дорожного хозяйства, обеспечение безопасности дорожного движения в Североуральском городском округе" на 2020 - 2025 годы</t>
  </si>
  <si>
    <t>1.1. Реконструкция автомобильной дороги общего пользования местного значения улицы Ленина поселка Калья города Североуральска Свердловской области</t>
  </si>
  <si>
    <t>Всего, в том числе: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</si>
</sst>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"/>
    <numFmt numFmtId="172" formatCode="0.00000"/>
    <numFmt numFmtId="173" formatCode="#,##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b/>
      <sz val="11"/>
      <name val="PT Astra Serif"/>
      <family val="1"/>
    </font>
    <font>
      <b/>
      <i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right" vertical="center" wrapText="1"/>
    </xf>
    <xf numFmtId="173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173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Layout" zoomScale="90" zoomScalePageLayoutView="90" workbookViewId="0" topLeftCell="A91">
      <selection activeCell="H1" sqref="H1:J1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3.28125" style="0" customWidth="1"/>
    <col min="6" max="6" width="15.7109375" style="0" customWidth="1"/>
    <col min="7" max="7" width="15.7109375" style="0" bestFit="1" customWidth="1"/>
    <col min="8" max="8" width="14.7109375" style="0" bestFit="1" customWidth="1"/>
    <col min="9" max="9" width="14.00390625" style="0" customWidth="1"/>
    <col min="10" max="10" width="14.421875" style="0" customWidth="1"/>
    <col min="14" max="14" width="14.28125" style="0" bestFit="1" customWidth="1"/>
  </cols>
  <sheetData>
    <row r="1" spans="1:10" ht="127.5" customHeight="1">
      <c r="A1" s="2"/>
      <c r="B1" s="2"/>
      <c r="C1" s="2"/>
      <c r="D1" s="2"/>
      <c r="E1" s="2"/>
      <c r="F1" s="2"/>
      <c r="G1" s="2"/>
      <c r="H1" s="48" t="s">
        <v>39</v>
      </c>
      <c r="I1" s="49"/>
      <c r="J1" s="49"/>
    </row>
    <row r="2" spans="1:10" ht="15.75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.75">
      <c r="A3" s="40" t="s">
        <v>13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33" customHeight="1">
      <c r="A4" s="42" t="s">
        <v>40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84.75" customHeight="1">
      <c r="A5" s="41" t="s">
        <v>0</v>
      </c>
      <c r="B5" s="41" t="s">
        <v>1</v>
      </c>
      <c r="C5" s="54" t="s">
        <v>2</v>
      </c>
      <c r="D5" s="55"/>
      <c r="E5" s="55"/>
      <c r="F5" s="55"/>
      <c r="G5" s="55"/>
      <c r="H5" s="55"/>
      <c r="I5" s="56"/>
      <c r="J5" s="41" t="s">
        <v>12</v>
      </c>
    </row>
    <row r="6" spans="1:10" ht="18" customHeight="1">
      <c r="A6" s="41"/>
      <c r="B6" s="41"/>
      <c r="C6" s="3" t="s">
        <v>3</v>
      </c>
      <c r="D6" s="3">
        <v>2020</v>
      </c>
      <c r="E6" s="3">
        <f>D6+1</f>
        <v>2021</v>
      </c>
      <c r="F6" s="3">
        <f>E6+1</f>
        <v>2022</v>
      </c>
      <c r="G6" s="3">
        <f>F6+1</f>
        <v>2023</v>
      </c>
      <c r="H6" s="4">
        <f>G6+1</f>
        <v>2024</v>
      </c>
      <c r="I6" s="3">
        <f>H6+1</f>
        <v>2025</v>
      </c>
      <c r="J6" s="41"/>
    </row>
    <row r="7" spans="1:10" ht="13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30" customHeight="1">
      <c r="A8" s="6">
        <v>1</v>
      </c>
      <c r="B8" s="7" t="s">
        <v>4</v>
      </c>
      <c r="C8" s="13">
        <f aca="true" t="shared" si="0" ref="C8:C16">SUM(D8:I8)</f>
        <v>221257.16</v>
      </c>
      <c r="D8" s="13">
        <f aca="true" t="shared" si="1" ref="D8:I8">SUM(D9:D10)</f>
        <v>60812.16</v>
      </c>
      <c r="E8" s="13">
        <f t="shared" si="1"/>
        <v>32089</v>
      </c>
      <c r="F8" s="13">
        <f t="shared" si="1"/>
        <v>32089</v>
      </c>
      <c r="G8" s="13">
        <f t="shared" si="1"/>
        <v>32089</v>
      </c>
      <c r="H8" s="13">
        <f t="shared" si="1"/>
        <v>32089</v>
      </c>
      <c r="I8" s="13">
        <f t="shared" si="1"/>
        <v>32089</v>
      </c>
      <c r="J8" s="9" t="s">
        <v>14</v>
      </c>
    </row>
    <row r="9" spans="1:10" ht="21" customHeight="1">
      <c r="A9" s="6">
        <f>SUM(A8+1)</f>
        <v>2</v>
      </c>
      <c r="B9" s="10" t="s">
        <v>5</v>
      </c>
      <c r="C9" s="12">
        <f t="shared" si="0"/>
        <v>221257.16</v>
      </c>
      <c r="D9" s="12">
        <f aca="true" t="shared" si="2" ref="D9:I10">SUM(D15+D12)</f>
        <v>60812.16</v>
      </c>
      <c r="E9" s="12">
        <f t="shared" si="2"/>
        <v>32089</v>
      </c>
      <c r="F9" s="12">
        <f t="shared" si="2"/>
        <v>32089</v>
      </c>
      <c r="G9" s="12">
        <f t="shared" si="2"/>
        <v>32089</v>
      </c>
      <c r="H9" s="12">
        <f t="shared" si="2"/>
        <v>32089</v>
      </c>
      <c r="I9" s="12">
        <f t="shared" si="2"/>
        <v>32089</v>
      </c>
      <c r="J9" s="9" t="s">
        <v>14</v>
      </c>
    </row>
    <row r="10" spans="1:14" ht="19.5" customHeight="1">
      <c r="A10" s="6">
        <f aca="true" t="shared" si="3" ref="A10:A77">SUM(A9+1)</f>
        <v>3</v>
      </c>
      <c r="B10" s="10" t="s">
        <v>6</v>
      </c>
      <c r="C10" s="12">
        <f t="shared" si="0"/>
        <v>0</v>
      </c>
      <c r="D10" s="12">
        <f t="shared" si="2"/>
        <v>0</v>
      </c>
      <c r="E10" s="12">
        <f t="shared" si="2"/>
        <v>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9" t="s">
        <v>14</v>
      </c>
      <c r="N10" s="1"/>
    </row>
    <row r="11" spans="1:10" ht="21.75" customHeight="1">
      <c r="A11" s="6">
        <f t="shared" si="3"/>
        <v>4</v>
      </c>
      <c r="B11" s="7" t="s">
        <v>7</v>
      </c>
      <c r="C11" s="13">
        <f t="shared" si="0"/>
        <v>35723.16</v>
      </c>
      <c r="D11" s="13">
        <f aca="true" t="shared" si="4" ref="D11:I11">SUM(D12:D13)</f>
        <v>35723.16</v>
      </c>
      <c r="E11" s="13">
        <f t="shared" si="4"/>
        <v>0</v>
      </c>
      <c r="F11" s="13">
        <f t="shared" si="4"/>
        <v>0</v>
      </c>
      <c r="G11" s="13">
        <f t="shared" si="4"/>
        <v>0</v>
      </c>
      <c r="H11" s="13">
        <f t="shared" si="4"/>
        <v>0</v>
      </c>
      <c r="I11" s="13">
        <f t="shared" si="4"/>
        <v>0</v>
      </c>
      <c r="J11" s="9" t="s">
        <v>14</v>
      </c>
    </row>
    <row r="12" spans="1:10" ht="21" customHeight="1">
      <c r="A12" s="6">
        <f t="shared" si="3"/>
        <v>5</v>
      </c>
      <c r="B12" s="10" t="s">
        <v>5</v>
      </c>
      <c r="C12" s="11">
        <f t="shared" si="0"/>
        <v>35723.16</v>
      </c>
      <c r="D12" s="12">
        <f aca="true" t="shared" si="5" ref="D12:I13">SUM(D23+D51)</f>
        <v>35723.16</v>
      </c>
      <c r="E12" s="12">
        <f t="shared" si="5"/>
        <v>0</v>
      </c>
      <c r="F12" s="12">
        <f t="shared" si="5"/>
        <v>0</v>
      </c>
      <c r="G12" s="12">
        <f t="shared" si="5"/>
        <v>0</v>
      </c>
      <c r="H12" s="12">
        <f t="shared" si="5"/>
        <v>0</v>
      </c>
      <c r="I12" s="12">
        <f t="shared" si="5"/>
        <v>0</v>
      </c>
      <c r="J12" s="9" t="s">
        <v>14</v>
      </c>
    </row>
    <row r="13" spans="1:10" ht="21" customHeight="1">
      <c r="A13" s="6">
        <f t="shared" si="3"/>
        <v>6</v>
      </c>
      <c r="B13" s="10" t="s">
        <v>6</v>
      </c>
      <c r="C13" s="12">
        <f t="shared" si="0"/>
        <v>0</v>
      </c>
      <c r="D13" s="12">
        <f t="shared" si="5"/>
        <v>0</v>
      </c>
      <c r="E13" s="12">
        <f t="shared" si="5"/>
        <v>0</v>
      </c>
      <c r="F13" s="12">
        <f t="shared" si="5"/>
        <v>0</v>
      </c>
      <c r="G13" s="12">
        <f t="shared" si="5"/>
        <v>0</v>
      </c>
      <c r="H13" s="12">
        <f t="shared" si="5"/>
        <v>0</v>
      </c>
      <c r="I13" s="12">
        <f t="shared" si="5"/>
        <v>0</v>
      </c>
      <c r="J13" s="9" t="s">
        <v>14</v>
      </c>
    </row>
    <row r="14" spans="1:10" ht="15.75" customHeight="1">
      <c r="A14" s="6">
        <f t="shared" si="3"/>
        <v>7</v>
      </c>
      <c r="B14" s="7" t="s">
        <v>8</v>
      </c>
      <c r="C14" s="8">
        <f t="shared" si="0"/>
        <v>185534</v>
      </c>
      <c r="D14" s="8">
        <f aca="true" t="shared" si="6" ref="D14:I14">SUM(D15:D16)</f>
        <v>25089</v>
      </c>
      <c r="E14" s="8">
        <f t="shared" si="6"/>
        <v>32089</v>
      </c>
      <c r="F14" s="8">
        <f t="shared" si="6"/>
        <v>32089</v>
      </c>
      <c r="G14" s="8">
        <f t="shared" si="6"/>
        <v>32089</v>
      </c>
      <c r="H14" s="8">
        <f t="shared" si="6"/>
        <v>32089</v>
      </c>
      <c r="I14" s="8">
        <f t="shared" si="6"/>
        <v>32089</v>
      </c>
      <c r="J14" s="9" t="s">
        <v>14</v>
      </c>
    </row>
    <row r="15" spans="1:10" ht="15">
      <c r="A15" s="6">
        <f t="shared" si="3"/>
        <v>8</v>
      </c>
      <c r="B15" s="10" t="s">
        <v>5</v>
      </c>
      <c r="C15" s="12">
        <f t="shared" si="0"/>
        <v>185534</v>
      </c>
      <c r="D15" s="12">
        <f aca="true" t="shared" si="7" ref="D15:I16">SUM(D35+D75)</f>
        <v>25089</v>
      </c>
      <c r="E15" s="12">
        <f t="shared" si="7"/>
        <v>32089</v>
      </c>
      <c r="F15" s="12">
        <f t="shared" si="7"/>
        <v>32089</v>
      </c>
      <c r="G15" s="12">
        <f t="shared" si="7"/>
        <v>32089</v>
      </c>
      <c r="H15" s="12">
        <f t="shared" si="7"/>
        <v>32089</v>
      </c>
      <c r="I15" s="12">
        <f t="shared" si="7"/>
        <v>32089</v>
      </c>
      <c r="J15" s="9" t="s">
        <v>14</v>
      </c>
    </row>
    <row r="16" spans="1:10" ht="15">
      <c r="A16" s="6">
        <f t="shared" si="3"/>
        <v>9</v>
      </c>
      <c r="B16" s="10" t="s">
        <v>6</v>
      </c>
      <c r="C16" s="12">
        <f t="shared" si="0"/>
        <v>0</v>
      </c>
      <c r="D16" s="12">
        <f t="shared" si="7"/>
        <v>0</v>
      </c>
      <c r="E16" s="12">
        <f t="shared" si="7"/>
        <v>0</v>
      </c>
      <c r="F16" s="12">
        <f t="shared" si="7"/>
        <v>0</v>
      </c>
      <c r="G16" s="12">
        <f t="shared" si="7"/>
        <v>0</v>
      </c>
      <c r="H16" s="12">
        <f t="shared" si="7"/>
        <v>0</v>
      </c>
      <c r="I16" s="12">
        <f t="shared" si="7"/>
        <v>0</v>
      </c>
      <c r="J16" s="9" t="s">
        <v>14</v>
      </c>
    </row>
    <row r="17" spans="1:10" ht="17.25" customHeight="1">
      <c r="A17" s="6">
        <f t="shared" si="3"/>
        <v>10</v>
      </c>
      <c r="B17" s="28" t="s">
        <v>35</v>
      </c>
      <c r="C17" s="46"/>
      <c r="D17" s="46"/>
      <c r="E17" s="46"/>
      <c r="F17" s="46"/>
      <c r="G17" s="46"/>
      <c r="H17" s="46"/>
      <c r="I17" s="46"/>
      <c r="J17" s="47"/>
    </row>
    <row r="18" spans="1:10" ht="30">
      <c r="A18" s="6">
        <f t="shared" si="3"/>
        <v>11</v>
      </c>
      <c r="B18" s="10" t="s">
        <v>23</v>
      </c>
      <c r="C18" s="13">
        <f>SUM(D18:I18)</f>
        <v>24300</v>
      </c>
      <c r="D18" s="13">
        <f aca="true" t="shared" si="8" ref="D18:I18">SUM(D19:D20)</f>
        <v>4050</v>
      </c>
      <c r="E18" s="13">
        <f t="shared" si="8"/>
        <v>4050</v>
      </c>
      <c r="F18" s="13">
        <f t="shared" si="8"/>
        <v>4050</v>
      </c>
      <c r="G18" s="13">
        <f t="shared" si="8"/>
        <v>4050</v>
      </c>
      <c r="H18" s="13">
        <f t="shared" si="8"/>
        <v>4050</v>
      </c>
      <c r="I18" s="13">
        <f t="shared" si="8"/>
        <v>4050</v>
      </c>
      <c r="J18" s="52" t="s">
        <v>14</v>
      </c>
    </row>
    <row r="19" spans="1:10" ht="15">
      <c r="A19" s="6">
        <f t="shared" si="3"/>
        <v>12</v>
      </c>
      <c r="B19" s="10" t="s">
        <v>5</v>
      </c>
      <c r="C19" s="12">
        <f>SUM(D19:I19)</f>
        <v>24300</v>
      </c>
      <c r="D19" s="12">
        <f aca="true" t="shared" si="9" ref="D19:I20">SUM(D23+D35)</f>
        <v>4050</v>
      </c>
      <c r="E19" s="12">
        <f t="shared" si="9"/>
        <v>4050</v>
      </c>
      <c r="F19" s="12">
        <f t="shared" si="9"/>
        <v>4050</v>
      </c>
      <c r="G19" s="12">
        <f t="shared" si="9"/>
        <v>4050</v>
      </c>
      <c r="H19" s="12">
        <f t="shared" si="9"/>
        <v>4050</v>
      </c>
      <c r="I19" s="12">
        <f t="shared" si="9"/>
        <v>4050</v>
      </c>
      <c r="J19" s="52"/>
    </row>
    <row r="20" spans="1:10" ht="15">
      <c r="A20" s="6">
        <f t="shared" si="3"/>
        <v>13</v>
      </c>
      <c r="B20" s="10" t="s">
        <v>6</v>
      </c>
      <c r="C20" s="12">
        <f>SUM(D20:I20)</f>
        <v>0</v>
      </c>
      <c r="D20" s="12">
        <f t="shared" si="9"/>
        <v>0</v>
      </c>
      <c r="E20" s="12">
        <f t="shared" si="9"/>
        <v>0</v>
      </c>
      <c r="F20" s="12">
        <f t="shared" si="9"/>
        <v>0</v>
      </c>
      <c r="G20" s="12">
        <f t="shared" si="9"/>
        <v>0</v>
      </c>
      <c r="H20" s="12">
        <f t="shared" si="9"/>
        <v>0</v>
      </c>
      <c r="I20" s="12">
        <f t="shared" si="9"/>
        <v>0</v>
      </c>
      <c r="J20" s="53"/>
    </row>
    <row r="21" spans="1:10" ht="15">
      <c r="A21" s="6">
        <f t="shared" si="3"/>
        <v>14</v>
      </c>
      <c r="B21" s="19" t="s">
        <v>9</v>
      </c>
      <c r="C21" s="20"/>
      <c r="D21" s="20"/>
      <c r="E21" s="20"/>
      <c r="F21" s="20"/>
      <c r="G21" s="20"/>
      <c r="H21" s="20"/>
      <c r="I21" s="20"/>
      <c r="J21" s="21"/>
    </row>
    <row r="22" spans="1:10" ht="45">
      <c r="A22" s="6">
        <f t="shared" si="3"/>
        <v>15</v>
      </c>
      <c r="B22" s="10" t="s">
        <v>16</v>
      </c>
      <c r="C22" s="13">
        <f>SUM(C23:C24)</f>
        <v>0</v>
      </c>
      <c r="D22" s="13">
        <f aca="true" t="shared" si="10" ref="D22:I22">SUM(D23:D24)</f>
        <v>0</v>
      </c>
      <c r="E22" s="13">
        <f t="shared" si="10"/>
        <v>0</v>
      </c>
      <c r="F22" s="13">
        <f t="shared" si="10"/>
        <v>0</v>
      </c>
      <c r="G22" s="13">
        <f t="shared" si="10"/>
        <v>0</v>
      </c>
      <c r="H22" s="13">
        <f t="shared" si="10"/>
        <v>0</v>
      </c>
      <c r="I22" s="13">
        <f t="shared" si="10"/>
        <v>0</v>
      </c>
      <c r="J22" s="51" t="s">
        <v>14</v>
      </c>
    </row>
    <row r="23" spans="1:10" ht="15">
      <c r="A23" s="6">
        <f t="shared" si="3"/>
        <v>16</v>
      </c>
      <c r="B23" s="10" t="s">
        <v>5</v>
      </c>
      <c r="C23" s="12">
        <f>SUM(D23:I23)</f>
        <v>0</v>
      </c>
      <c r="D23" s="12">
        <f aca="true" t="shared" si="11" ref="D23:I24">SUM(D27+D31)</f>
        <v>0</v>
      </c>
      <c r="E23" s="12">
        <f t="shared" si="11"/>
        <v>0</v>
      </c>
      <c r="F23" s="12">
        <f t="shared" si="11"/>
        <v>0</v>
      </c>
      <c r="G23" s="12">
        <f t="shared" si="11"/>
        <v>0</v>
      </c>
      <c r="H23" s="12">
        <f t="shared" si="11"/>
        <v>0</v>
      </c>
      <c r="I23" s="12">
        <f t="shared" si="11"/>
        <v>0</v>
      </c>
      <c r="J23" s="52"/>
    </row>
    <row r="24" spans="1:10" ht="15">
      <c r="A24" s="6">
        <f t="shared" si="3"/>
        <v>17</v>
      </c>
      <c r="B24" s="10" t="s">
        <v>6</v>
      </c>
      <c r="C24" s="12">
        <f>SUM(D24:I24)</f>
        <v>0</v>
      </c>
      <c r="D24" s="12">
        <f t="shared" si="11"/>
        <v>0</v>
      </c>
      <c r="E24" s="12">
        <f t="shared" si="11"/>
        <v>0</v>
      </c>
      <c r="F24" s="12">
        <f t="shared" si="11"/>
        <v>0</v>
      </c>
      <c r="G24" s="12">
        <f t="shared" si="11"/>
        <v>0</v>
      </c>
      <c r="H24" s="12">
        <f t="shared" si="11"/>
        <v>0</v>
      </c>
      <c r="I24" s="12">
        <f t="shared" si="11"/>
        <v>0</v>
      </c>
      <c r="J24" s="53"/>
    </row>
    <row r="25" spans="1:10" ht="15">
      <c r="A25" s="6">
        <f t="shared" si="3"/>
        <v>18</v>
      </c>
      <c r="B25" s="19" t="s">
        <v>10</v>
      </c>
      <c r="C25" s="20"/>
      <c r="D25" s="20"/>
      <c r="E25" s="20"/>
      <c r="F25" s="20"/>
      <c r="G25" s="20"/>
      <c r="H25" s="20"/>
      <c r="I25" s="20"/>
      <c r="J25" s="21"/>
    </row>
    <row r="26" spans="1:10" ht="45">
      <c r="A26" s="6">
        <f t="shared" si="3"/>
        <v>19</v>
      </c>
      <c r="B26" s="10" t="s">
        <v>17</v>
      </c>
      <c r="C26" s="12">
        <f>SUM(C27:C28)</f>
        <v>0</v>
      </c>
      <c r="D26" s="12">
        <f aca="true" t="shared" si="12" ref="D26:I26">SUM(D27:D28)</f>
        <v>0</v>
      </c>
      <c r="E26" s="12">
        <f t="shared" si="12"/>
        <v>0</v>
      </c>
      <c r="F26" s="12">
        <f t="shared" si="12"/>
        <v>0</v>
      </c>
      <c r="G26" s="12">
        <f t="shared" si="12"/>
        <v>0</v>
      </c>
      <c r="H26" s="12">
        <f t="shared" si="12"/>
        <v>0</v>
      </c>
      <c r="I26" s="12">
        <f t="shared" si="12"/>
        <v>0</v>
      </c>
      <c r="J26" s="51" t="s">
        <v>14</v>
      </c>
    </row>
    <row r="27" spans="1:10" ht="15">
      <c r="A27" s="6">
        <f t="shared" si="3"/>
        <v>20</v>
      </c>
      <c r="B27" s="10" t="s">
        <v>5</v>
      </c>
      <c r="C27" s="12">
        <f>SUM(D27:I27)</f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52"/>
    </row>
    <row r="28" spans="1:10" ht="15">
      <c r="A28" s="6">
        <f t="shared" si="3"/>
        <v>21</v>
      </c>
      <c r="B28" s="10" t="s">
        <v>6</v>
      </c>
      <c r="C28" s="12">
        <f>SUM(D28:I28)</f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53"/>
    </row>
    <row r="29" spans="1:10" ht="15">
      <c r="A29" s="6">
        <f t="shared" si="3"/>
        <v>22</v>
      </c>
      <c r="B29" s="19" t="s">
        <v>11</v>
      </c>
      <c r="C29" s="20"/>
      <c r="D29" s="20"/>
      <c r="E29" s="20"/>
      <c r="F29" s="20"/>
      <c r="G29" s="20"/>
      <c r="H29" s="20"/>
      <c r="I29" s="20"/>
      <c r="J29" s="21"/>
    </row>
    <row r="30" spans="1:10" ht="15">
      <c r="A30" s="6">
        <f t="shared" si="3"/>
        <v>23</v>
      </c>
      <c r="B30" s="10" t="s">
        <v>18</v>
      </c>
      <c r="C30" s="12">
        <f>SUM(C31:C32)</f>
        <v>0</v>
      </c>
      <c r="D30" s="12">
        <f aca="true" t="shared" si="13" ref="D30:I30">SUM(D31:D32)</f>
        <v>0</v>
      </c>
      <c r="E30" s="12">
        <f t="shared" si="13"/>
        <v>0</v>
      </c>
      <c r="F30" s="12">
        <f t="shared" si="13"/>
        <v>0</v>
      </c>
      <c r="G30" s="12">
        <f t="shared" si="13"/>
        <v>0</v>
      </c>
      <c r="H30" s="12">
        <f t="shared" si="13"/>
        <v>0</v>
      </c>
      <c r="I30" s="12">
        <f t="shared" si="13"/>
        <v>0</v>
      </c>
      <c r="J30" s="51" t="s">
        <v>14</v>
      </c>
    </row>
    <row r="31" spans="1:10" ht="15">
      <c r="A31" s="6">
        <f t="shared" si="3"/>
        <v>24</v>
      </c>
      <c r="B31" s="10" t="s">
        <v>5</v>
      </c>
      <c r="C31" s="12">
        <f>SUM(D31:I31)</f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52"/>
    </row>
    <row r="32" spans="1:10" ht="15">
      <c r="A32" s="6">
        <f t="shared" si="3"/>
        <v>25</v>
      </c>
      <c r="B32" s="10" t="s">
        <v>6</v>
      </c>
      <c r="C32" s="12">
        <f>SUM(D32:I32)</f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53"/>
    </row>
    <row r="33" spans="1:10" ht="15">
      <c r="A33" s="6">
        <f t="shared" si="3"/>
        <v>26</v>
      </c>
      <c r="B33" s="19" t="s">
        <v>20</v>
      </c>
      <c r="C33" s="20"/>
      <c r="D33" s="20"/>
      <c r="E33" s="20"/>
      <c r="F33" s="20"/>
      <c r="G33" s="20"/>
      <c r="H33" s="20"/>
      <c r="I33" s="20"/>
      <c r="J33" s="21"/>
    </row>
    <row r="34" spans="1:10" ht="30">
      <c r="A34" s="6">
        <f t="shared" si="3"/>
        <v>27</v>
      </c>
      <c r="B34" s="10" t="s">
        <v>21</v>
      </c>
      <c r="C34" s="13">
        <f>SUM(C35:C36)</f>
        <v>24300</v>
      </c>
      <c r="D34" s="13">
        <f aca="true" t="shared" si="14" ref="D34:I34">SUM(D35:D36)</f>
        <v>4050</v>
      </c>
      <c r="E34" s="13">
        <f t="shared" si="14"/>
        <v>4050</v>
      </c>
      <c r="F34" s="13">
        <f t="shared" si="14"/>
        <v>4050</v>
      </c>
      <c r="G34" s="13">
        <f t="shared" si="14"/>
        <v>4050</v>
      </c>
      <c r="H34" s="13">
        <f t="shared" si="14"/>
        <v>4050</v>
      </c>
      <c r="I34" s="13">
        <f t="shared" si="14"/>
        <v>4050</v>
      </c>
      <c r="J34" s="51" t="s">
        <v>14</v>
      </c>
    </row>
    <row r="35" spans="1:10" ht="15">
      <c r="A35" s="6">
        <f t="shared" si="3"/>
        <v>28</v>
      </c>
      <c r="B35" s="10" t="s">
        <v>5</v>
      </c>
      <c r="C35" s="12">
        <f>SUM(D35:I35)</f>
        <v>24300</v>
      </c>
      <c r="D35" s="12">
        <f aca="true" t="shared" si="15" ref="D35:I36">SUM(D39+D43)</f>
        <v>4050</v>
      </c>
      <c r="E35" s="12">
        <f t="shared" si="15"/>
        <v>4050</v>
      </c>
      <c r="F35" s="12">
        <f t="shared" si="15"/>
        <v>4050</v>
      </c>
      <c r="G35" s="12">
        <f t="shared" si="15"/>
        <v>4050</v>
      </c>
      <c r="H35" s="12">
        <f t="shared" si="15"/>
        <v>4050</v>
      </c>
      <c r="I35" s="12">
        <f t="shared" si="15"/>
        <v>4050</v>
      </c>
      <c r="J35" s="52"/>
    </row>
    <row r="36" spans="1:10" ht="15">
      <c r="A36" s="6">
        <f t="shared" si="3"/>
        <v>29</v>
      </c>
      <c r="B36" s="10" t="s">
        <v>6</v>
      </c>
      <c r="C36" s="12">
        <f>SUM(D36:I36)</f>
        <v>0</v>
      </c>
      <c r="D36" s="12">
        <f t="shared" si="15"/>
        <v>0</v>
      </c>
      <c r="E36" s="12">
        <f t="shared" si="15"/>
        <v>0</v>
      </c>
      <c r="F36" s="12">
        <f t="shared" si="15"/>
        <v>0</v>
      </c>
      <c r="G36" s="12">
        <f t="shared" si="15"/>
        <v>0</v>
      </c>
      <c r="H36" s="12">
        <f t="shared" si="15"/>
        <v>0</v>
      </c>
      <c r="I36" s="12">
        <f t="shared" si="15"/>
        <v>0</v>
      </c>
      <c r="J36" s="53"/>
    </row>
    <row r="37" spans="1:10" ht="43.5" customHeight="1">
      <c r="A37" s="6">
        <f t="shared" si="3"/>
        <v>30</v>
      </c>
      <c r="B37" s="43" t="s">
        <v>25</v>
      </c>
      <c r="C37" s="44"/>
      <c r="D37" s="44"/>
      <c r="E37" s="44"/>
      <c r="F37" s="44"/>
      <c r="G37" s="44"/>
      <c r="H37" s="44"/>
      <c r="I37" s="44"/>
      <c r="J37" s="45"/>
    </row>
    <row r="38" spans="1:10" ht="15">
      <c r="A38" s="6">
        <f t="shared" si="3"/>
        <v>31</v>
      </c>
      <c r="B38" s="10" t="s">
        <v>19</v>
      </c>
      <c r="C38" s="13">
        <f aca="true" t="shared" si="16" ref="C38:I38">SUM(C39:C40)</f>
        <v>3720</v>
      </c>
      <c r="D38" s="13">
        <f t="shared" si="16"/>
        <v>620</v>
      </c>
      <c r="E38" s="13">
        <f t="shared" si="16"/>
        <v>620</v>
      </c>
      <c r="F38" s="13">
        <f t="shared" si="16"/>
        <v>620</v>
      </c>
      <c r="G38" s="13">
        <f t="shared" si="16"/>
        <v>620</v>
      </c>
      <c r="H38" s="13">
        <f t="shared" si="16"/>
        <v>620</v>
      </c>
      <c r="I38" s="13">
        <f t="shared" si="16"/>
        <v>620</v>
      </c>
      <c r="J38" s="31">
        <v>4</v>
      </c>
    </row>
    <row r="39" spans="1:10" ht="15">
      <c r="A39" s="6">
        <f t="shared" si="3"/>
        <v>32</v>
      </c>
      <c r="B39" s="10" t="s">
        <v>5</v>
      </c>
      <c r="C39" s="12">
        <f>SUM(D39:I39)</f>
        <v>3720</v>
      </c>
      <c r="D39" s="12">
        <v>620</v>
      </c>
      <c r="E39" s="12">
        <v>620</v>
      </c>
      <c r="F39" s="12">
        <v>620</v>
      </c>
      <c r="G39" s="12">
        <v>620</v>
      </c>
      <c r="H39" s="12">
        <v>620</v>
      </c>
      <c r="I39" s="12">
        <v>620</v>
      </c>
      <c r="J39" s="32"/>
    </row>
    <row r="40" spans="1:10" ht="15">
      <c r="A40" s="6">
        <f t="shared" si="3"/>
        <v>33</v>
      </c>
      <c r="B40" s="10" t="s">
        <v>6</v>
      </c>
      <c r="C40" s="12">
        <f>SUM(D40:I40)</f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33"/>
    </row>
    <row r="41" spans="1:10" ht="33.75" customHeight="1">
      <c r="A41" s="6">
        <f t="shared" si="3"/>
        <v>34</v>
      </c>
      <c r="B41" s="25" t="s">
        <v>26</v>
      </c>
      <c r="C41" s="26"/>
      <c r="D41" s="26"/>
      <c r="E41" s="26"/>
      <c r="F41" s="26"/>
      <c r="G41" s="26"/>
      <c r="H41" s="26"/>
      <c r="I41" s="26"/>
      <c r="J41" s="27"/>
    </row>
    <row r="42" spans="1:10" ht="15">
      <c r="A42" s="6">
        <f t="shared" si="3"/>
        <v>35</v>
      </c>
      <c r="B42" s="10" t="s">
        <v>19</v>
      </c>
      <c r="C42" s="13">
        <f>SUM(C43:C44)</f>
        <v>20580</v>
      </c>
      <c r="D42" s="13">
        <f aca="true" t="shared" si="17" ref="D42:I42">SUM(D43:D44)</f>
        <v>3430</v>
      </c>
      <c r="E42" s="13">
        <f t="shared" si="17"/>
        <v>3430</v>
      </c>
      <c r="F42" s="13">
        <f t="shared" si="17"/>
        <v>3430</v>
      </c>
      <c r="G42" s="13">
        <f t="shared" si="17"/>
        <v>3430</v>
      </c>
      <c r="H42" s="13">
        <f t="shared" si="17"/>
        <v>3430</v>
      </c>
      <c r="I42" s="13">
        <f t="shared" si="17"/>
        <v>3430</v>
      </c>
      <c r="J42" s="31">
        <v>5</v>
      </c>
    </row>
    <row r="43" spans="1:10" ht="15">
      <c r="A43" s="6">
        <f t="shared" si="3"/>
        <v>36</v>
      </c>
      <c r="B43" s="10" t="s">
        <v>5</v>
      </c>
      <c r="C43" s="12">
        <f>SUM(D43:I43)</f>
        <v>20580</v>
      </c>
      <c r="D43" s="12">
        <v>3430</v>
      </c>
      <c r="E43" s="12">
        <v>3430</v>
      </c>
      <c r="F43" s="12">
        <v>3430</v>
      </c>
      <c r="G43" s="12">
        <v>3430</v>
      </c>
      <c r="H43" s="12">
        <v>3430</v>
      </c>
      <c r="I43" s="12">
        <v>3430</v>
      </c>
      <c r="J43" s="32"/>
    </row>
    <row r="44" spans="1:10" ht="15">
      <c r="A44" s="6">
        <f t="shared" si="3"/>
        <v>37</v>
      </c>
      <c r="B44" s="10" t="s">
        <v>6</v>
      </c>
      <c r="C44" s="12">
        <f>SUM(D44:I44)</f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33"/>
    </row>
    <row r="45" spans="1:10" ht="35.25" customHeight="1">
      <c r="A45" s="6">
        <f t="shared" si="3"/>
        <v>38</v>
      </c>
      <c r="B45" s="28" t="s">
        <v>22</v>
      </c>
      <c r="C45" s="29"/>
      <c r="D45" s="29"/>
      <c r="E45" s="29"/>
      <c r="F45" s="29"/>
      <c r="G45" s="29"/>
      <c r="H45" s="29"/>
      <c r="I45" s="29"/>
      <c r="J45" s="30"/>
    </row>
    <row r="46" spans="1:10" ht="26.25" customHeight="1">
      <c r="A46" s="6">
        <f t="shared" si="3"/>
        <v>39</v>
      </c>
      <c r="B46" s="10" t="s">
        <v>24</v>
      </c>
      <c r="C46" s="13">
        <f>SUM(D46:I46)</f>
        <v>196957.16</v>
      </c>
      <c r="D46" s="13">
        <f aca="true" t="shared" si="18" ref="D46:I46">SUM(D47:D48)</f>
        <v>56762.16</v>
      </c>
      <c r="E46" s="13">
        <f t="shared" si="18"/>
        <v>28039</v>
      </c>
      <c r="F46" s="13">
        <f t="shared" si="18"/>
        <v>28039</v>
      </c>
      <c r="G46" s="13">
        <f t="shared" si="18"/>
        <v>28039</v>
      </c>
      <c r="H46" s="13">
        <f t="shared" si="18"/>
        <v>28039</v>
      </c>
      <c r="I46" s="13">
        <f t="shared" si="18"/>
        <v>28039</v>
      </c>
      <c r="J46" s="22" t="s">
        <v>14</v>
      </c>
    </row>
    <row r="47" spans="1:10" ht="15" customHeight="1">
      <c r="A47" s="6">
        <f t="shared" si="3"/>
        <v>40</v>
      </c>
      <c r="B47" s="10" t="s">
        <v>5</v>
      </c>
      <c r="C47" s="12">
        <f>SUM(D47:I47)</f>
        <v>196957.16</v>
      </c>
      <c r="D47" s="12">
        <f aca="true" t="shared" si="19" ref="D47:I48">SUM(D51+D75)</f>
        <v>56762.16</v>
      </c>
      <c r="E47" s="12">
        <f t="shared" si="19"/>
        <v>28039</v>
      </c>
      <c r="F47" s="12">
        <f t="shared" si="19"/>
        <v>28039</v>
      </c>
      <c r="G47" s="12">
        <f t="shared" si="19"/>
        <v>28039</v>
      </c>
      <c r="H47" s="12">
        <f t="shared" si="19"/>
        <v>28039</v>
      </c>
      <c r="I47" s="12">
        <f t="shared" si="19"/>
        <v>28039</v>
      </c>
      <c r="J47" s="23"/>
    </row>
    <row r="48" spans="1:10" ht="15" customHeight="1">
      <c r="A48" s="6">
        <f t="shared" si="3"/>
        <v>41</v>
      </c>
      <c r="B48" s="10" t="s">
        <v>6</v>
      </c>
      <c r="C48" s="12">
        <f>SUM(D48:I48)</f>
        <v>0</v>
      </c>
      <c r="D48" s="12">
        <f t="shared" si="19"/>
        <v>0</v>
      </c>
      <c r="E48" s="12">
        <f t="shared" si="19"/>
        <v>0</v>
      </c>
      <c r="F48" s="12">
        <f t="shared" si="19"/>
        <v>0</v>
      </c>
      <c r="G48" s="12">
        <f t="shared" si="19"/>
        <v>0</v>
      </c>
      <c r="H48" s="12">
        <f t="shared" si="19"/>
        <v>0</v>
      </c>
      <c r="I48" s="12">
        <f t="shared" si="19"/>
        <v>0</v>
      </c>
      <c r="J48" s="24"/>
    </row>
    <row r="49" spans="1:10" ht="15" customHeight="1">
      <c r="A49" s="6">
        <f t="shared" si="3"/>
        <v>42</v>
      </c>
      <c r="B49" s="19" t="s">
        <v>9</v>
      </c>
      <c r="C49" s="20"/>
      <c r="D49" s="20"/>
      <c r="E49" s="20"/>
      <c r="F49" s="20"/>
      <c r="G49" s="20"/>
      <c r="H49" s="20"/>
      <c r="I49" s="20"/>
      <c r="J49" s="21"/>
    </row>
    <row r="50" spans="1:10" ht="42.75" customHeight="1">
      <c r="A50" s="6">
        <f t="shared" si="3"/>
        <v>43</v>
      </c>
      <c r="B50" s="10" t="s">
        <v>16</v>
      </c>
      <c r="C50" s="12">
        <f>SUM(D50:I50)</f>
        <v>35723.16</v>
      </c>
      <c r="D50" s="12">
        <f aca="true" t="shared" si="20" ref="D50:I50">SUM(D51:D52)</f>
        <v>35723.16</v>
      </c>
      <c r="E50" s="12">
        <f t="shared" si="20"/>
        <v>0</v>
      </c>
      <c r="F50" s="12">
        <f t="shared" si="20"/>
        <v>0</v>
      </c>
      <c r="G50" s="12">
        <f t="shared" si="20"/>
        <v>0</v>
      </c>
      <c r="H50" s="12">
        <f t="shared" si="20"/>
        <v>0</v>
      </c>
      <c r="I50" s="12">
        <f t="shared" si="20"/>
        <v>0</v>
      </c>
      <c r="J50" s="22" t="s">
        <v>14</v>
      </c>
    </row>
    <row r="51" spans="1:10" ht="15" customHeight="1">
      <c r="A51" s="6">
        <f t="shared" si="3"/>
        <v>44</v>
      </c>
      <c r="B51" s="10" t="s">
        <v>5</v>
      </c>
      <c r="C51" s="12">
        <f>SUM(D51:I51)</f>
        <v>35723.16</v>
      </c>
      <c r="D51" s="12">
        <f aca="true" t="shared" si="21" ref="D51:I52">SUM(D55+D67)</f>
        <v>35723.16</v>
      </c>
      <c r="E51" s="12">
        <f t="shared" si="21"/>
        <v>0</v>
      </c>
      <c r="F51" s="12">
        <f t="shared" si="21"/>
        <v>0</v>
      </c>
      <c r="G51" s="12">
        <f t="shared" si="21"/>
        <v>0</v>
      </c>
      <c r="H51" s="12">
        <f t="shared" si="21"/>
        <v>0</v>
      </c>
      <c r="I51" s="12">
        <f t="shared" si="21"/>
        <v>0</v>
      </c>
      <c r="J51" s="23"/>
    </row>
    <row r="52" spans="1:10" ht="15" customHeight="1">
      <c r="A52" s="6">
        <f t="shared" si="3"/>
        <v>45</v>
      </c>
      <c r="B52" s="10" t="s">
        <v>6</v>
      </c>
      <c r="C52" s="12">
        <f>SUM(D52:I52)</f>
        <v>0</v>
      </c>
      <c r="D52" s="12">
        <f t="shared" si="21"/>
        <v>0</v>
      </c>
      <c r="E52" s="12">
        <f t="shared" si="21"/>
        <v>0</v>
      </c>
      <c r="F52" s="12">
        <f t="shared" si="21"/>
        <v>0</v>
      </c>
      <c r="G52" s="12">
        <f t="shared" si="21"/>
        <v>0</v>
      </c>
      <c r="H52" s="12">
        <f t="shared" si="21"/>
        <v>0</v>
      </c>
      <c r="I52" s="12">
        <f t="shared" si="21"/>
        <v>0</v>
      </c>
      <c r="J52" s="24"/>
    </row>
    <row r="53" spans="1:10" ht="15" customHeight="1">
      <c r="A53" s="6">
        <f t="shared" si="3"/>
        <v>46</v>
      </c>
      <c r="B53" s="19" t="s">
        <v>10</v>
      </c>
      <c r="C53" s="20"/>
      <c r="D53" s="20"/>
      <c r="E53" s="20"/>
      <c r="F53" s="20"/>
      <c r="G53" s="20"/>
      <c r="H53" s="20"/>
      <c r="I53" s="20"/>
      <c r="J53" s="21"/>
    </row>
    <row r="54" spans="1:10" ht="45.75" customHeight="1">
      <c r="A54" s="6">
        <f t="shared" si="3"/>
        <v>47</v>
      </c>
      <c r="B54" s="10" t="s">
        <v>17</v>
      </c>
      <c r="C54" s="12">
        <f>SUM(D54:I54)</f>
        <v>35723.16</v>
      </c>
      <c r="D54" s="12">
        <f aca="true" t="shared" si="22" ref="D54:I54">SUM(D55:D56)</f>
        <v>35723.16</v>
      </c>
      <c r="E54" s="12">
        <f t="shared" si="22"/>
        <v>0</v>
      </c>
      <c r="F54" s="12">
        <f t="shared" si="22"/>
        <v>0</v>
      </c>
      <c r="G54" s="12">
        <f t="shared" si="22"/>
        <v>0</v>
      </c>
      <c r="H54" s="12">
        <f t="shared" si="22"/>
        <v>0</v>
      </c>
      <c r="I54" s="12">
        <f t="shared" si="22"/>
        <v>0</v>
      </c>
      <c r="J54" s="22" t="s">
        <v>14</v>
      </c>
    </row>
    <row r="55" spans="1:10" ht="15" customHeight="1">
      <c r="A55" s="6">
        <f>SUM(A54+1)</f>
        <v>48</v>
      </c>
      <c r="B55" s="10" t="s">
        <v>5</v>
      </c>
      <c r="C55" s="12">
        <f>SUM(D55:I55)</f>
        <v>35723.16</v>
      </c>
      <c r="D55" s="12">
        <f aca="true" t="shared" si="23" ref="D55:I55">SUM(D59)</f>
        <v>35723.16</v>
      </c>
      <c r="E55" s="12">
        <f t="shared" si="23"/>
        <v>0</v>
      </c>
      <c r="F55" s="12">
        <f t="shared" si="23"/>
        <v>0</v>
      </c>
      <c r="G55" s="12">
        <f t="shared" si="23"/>
        <v>0</v>
      </c>
      <c r="H55" s="12">
        <f t="shared" si="23"/>
        <v>0</v>
      </c>
      <c r="I55" s="12">
        <f t="shared" si="23"/>
        <v>0</v>
      </c>
      <c r="J55" s="23"/>
    </row>
    <row r="56" spans="1:10" ht="15" customHeight="1">
      <c r="A56" s="6">
        <f t="shared" si="3"/>
        <v>49</v>
      </c>
      <c r="B56" s="10" t="s">
        <v>6</v>
      </c>
      <c r="C56" s="12">
        <f>SUM(D56:I56)</f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24"/>
    </row>
    <row r="57" spans="1:10" ht="28.5" customHeight="1">
      <c r="A57" s="6">
        <f t="shared" si="3"/>
        <v>50</v>
      </c>
      <c r="B57" s="25" t="s">
        <v>27</v>
      </c>
      <c r="C57" s="26"/>
      <c r="D57" s="26"/>
      <c r="E57" s="26"/>
      <c r="F57" s="26"/>
      <c r="G57" s="26"/>
      <c r="H57" s="26"/>
      <c r="I57" s="26"/>
      <c r="J57" s="27"/>
    </row>
    <row r="58" spans="1:10" ht="15" customHeight="1">
      <c r="A58" s="6">
        <f t="shared" si="3"/>
        <v>51</v>
      </c>
      <c r="B58" s="10" t="s">
        <v>42</v>
      </c>
      <c r="C58" s="13">
        <f>SUM(D58:I58)</f>
        <v>35723.16</v>
      </c>
      <c r="D58" s="13">
        <f aca="true" t="shared" si="24" ref="D58:I58">SUM(D59:D60)</f>
        <v>35723.16</v>
      </c>
      <c r="E58" s="13">
        <f t="shared" si="24"/>
        <v>0</v>
      </c>
      <c r="F58" s="13">
        <f t="shared" si="24"/>
        <v>0</v>
      </c>
      <c r="G58" s="13">
        <f t="shared" si="24"/>
        <v>0</v>
      </c>
      <c r="H58" s="13">
        <f t="shared" si="24"/>
        <v>0</v>
      </c>
      <c r="I58" s="13">
        <f t="shared" si="24"/>
        <v>0</v>
      </c>
      <c r="J58" s="22">
        <v>9</v>
      </c>
    </row>
    <row r="59" spans="1:10" ht="15" customHeight="1">
      <c r="A59" s="6">
        <f t="shared" si="3"/>
        <v>52</v>
      </c>
      <c r="B59" s="10" t="s">
        <v>5</v>
      </c>
      <c r="C59" s="12">
        <f>SUM(D59:I59)</f>
        <v>35723.16</v>
      </c>
      <c r="D59" s="12">
        <f aca="true" t="shared" si="25" ref="D59:I59">SUM(D63)</f>
        <v>35723.16</v>
      </c>
      <c r="E59" s="12">
        <f t="shared" si="25"/>
        <v>0</v>
      </c>
      <c r="F59" s="12">
        <f t="shared" si="25"/>
        <v>0</v>
      </c>
      <c r="G59" s="12">
        <f t="shared" si="25"/>
        <v>0</v>
      </c>
      <c r="H59" s="12">
        <f t="shared" si="25"/>
        <v>0</v>
      </c>
      <c r="I59" s="12">
        <f t="shared" si="25"/>
        <v>0</v>
      </c>
      <c r="J59" s="23"/>
    </row>
    <row r="60" spans="1:10" ht="15" customHeight="1">
      <c r="A60" s="6">
        <f t="shared" si="3"/>
        <v>53</v>
      </c>
      <c r="B60" s="10" t="s">
        <v>6</v>
      </c>
      <c r="C60" s="12">
        <f>SUM(D60:I60)</f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24"/>
    </row>
    <row r="61" spans="1:10" ht="15" customHeight="1">
      <c r="A61" s="6">
        <f t="shared" si="3"/>
        <v>54</v>
      </c>
      <c r="B61" s="37" t="s">
        <v>41</v>
      </c>
      <c r="C61" s="38"/>
      <c r="D61" s="38"/>
      <c r="E61" s="38"/>
      <c r="F61" s="38"/>
      <c r="G61" s="38"/>
      <c r="H61" s="38"/>
      <c r="I61" s="38"/>
      <c r="J61" s="39"/>
    </row>
    <row r="62" spans="1:10" ht="15" customHeight="1">
      <c r="A62" s="6">
        <f t="shared" si="3"/>
        <v>55</v>
      </c>
      <c r="B62" s="16" t="s">
        <v>19</v>
      </c>
      <c r="C62" s="17">
        <f>SUM(D62:I62)</f>
        <v>35723.16</v>
      </c>
      <c r="D62" s="17">
        <f aca="true" t="shared" si="26" ref="D62:I62">SUM(D63:D64)</f>
        <v>35723.16</v>
      </c>
      <c r="E62" s="17">
        <f t="shared" si="26"/>
        <v>0</v>
      </c>
      <c r="F62" s="17">
        <f t="shared" si="26"/>
        <v>0</v>
      </c>
      <c r="G62" s="17">
        <f t="shared" si="26"/>
        <v>0</v>
      </c>
      <c r="H62" s="17">
        <f t="shared" si="26"/>
        <v>0</v>
      </c>
      <c r="I62" s="17">
        <f t="shared" si="26"/>
        <v>0</v>
      </c>
      <c r="J62" s="22">
        <v>9</v>
      </c>
    </row>
    <row r="63" spans="1:10" ht="15" customHeight="1">
      <c r="A63" s="6">
        <f t="shared" si="3"/>
        <v>56</v>
      </c>
      <c r="B63" s="10" t="s">
        <v>5</v>
      </c>
      <c r="C63" s="12">
        <f>SUM(D63:I63)</f>
        <v>35723.16</v>
      </c>
      <c r="D63" s="12">
        <v>35723.16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23"/>
    </row>
    <row r="64" spans="1:10" ht="15" customHeight="1">
      <c r="A64" s="6">
        <f t="shared" si="3"/>
        <v>57</v>
      </c>
      <c r="B64" s="10" t="s">
        <v>6</v>
      </c>
      <c r="C64" s="12">
        <f>SUM(D64:I64)</f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24"/>
    </row>
    <row r="65" spans="1:10" ht="15" customHeight="1">
      <c r="A65" s="6">
        <f t="shared" si="3"/>
        <v>58</v>
      </c>
      <c r="B65" s="19" t="s">
        <v>11</v>
      </c>
      <c r="C65" s="20"/>
      <c r="D65" s="20"/>
      <c r="E65" s="20"/>
      <c r="F65" s="20"/>
      <c r="G65" s="20"/>
      <c r="H65" s="20"/>
      <c r="I65" s="20"/>
      <c r="J65" s="21"/>
    </row>
    <row r="66" spans="1:10" ht="15" customHeight="1">
      <c r="A66" s="6">
        <f t="shared" si="3"/>
        <v>59</v>
      </c>
      <c r="B66" s="10" t="s">
        <v>18</v>
      </c>
      <c r="C66" s="12">
        <f>SUM(D66:I66)</f>
        <v>0</v>
      </c>
      <c r="D66" s="12">
        <f aca="true" t="shared" si="27" ref="D66:I66">SUM(D67:D68)</f>
        <v>0</v>
      </c>
      <c r="E66" s="12">
        <f t="shared" si="27"/>
        <v>0</v>
      </c>
      <c r="F66" s="12">
        <f t="shared" si="27"/>
        <v>0</v>
      </c>
      <c r="G66" s="12">
        <f t="shared" si="27"/>
        <v>0</v>
      </c>
      <c r="H66" s="12">
        <f t="shared" si="27"/>
        <v>0</v>
      </c>
      <c r="I66" s="12">
        <f t="shared" si="27"/>
        <v>0</v>
      </c>
      <c r="J66" s="22" t="s">
        <v>14</v>
      </c>
    </row>
    <row r="67" spans="1:10" ht="15" customHeight="1">
      <c r="A67" s="6">
        <f t="shared" si="3"/>
        <v>60</v>
      </c>
      <c r="B67" s="10" t="s">
        <v>5</v>
      </c>
      <c r="C67" s="12">
        <f>SUM(D67:I67)</f>
        <v>0</v>
      </c>
      <c r="D67" s="12">
        <f aca="true" t="shared" si="28" ref="D67:I67">SUM(D71)</f>
        <v>0</v>
      </c>
      <c r="E67" s="12">
        <f t="shared" si="28"/>
        <v>0</v>
      </c>
      <c r="F67" s="12">
        <f t="shared" si="28"/>
        <v>0</v>
      </c>
      <c r="G67" s="12">
        <f t="shared" si="28"/>
        <v>0</v>
      </c>
      <c r="H67" s="12">
        <f t="shared" si="28"/>
        <v>0</v>
      </c>
      <c r="I67" s="12">
        <f t="shared" si="28"/>
        <v>0</v>
      </c>
      <c r="J67" s="23"/>
    </row>
    <row r="68" spans="1:10" ht="15" customHeight="1">
      <c r="A68" s="6">
        <f t="shared" si="3"/>
        <v>61</v>
      </c>
      <c r="B68" s="10" t="s">
        <v>6</v>
      </c>
      <c r="C68" s="12">
        <f>SUM(D68:I68)</f>
        <v>0</v>
      </c>
      <c r="D68" s="12">
        <f aca="true" t="shared" si="29" ref="D68:I68">SUM(D60+D72)</f>
        <v>0</v>
      </c>
      <c r="E68" s="12">
        <f t="shared" si="29"/>
        <v>0</v>
      </c>
      <c r="F68" s="12">
        <f t="shared" si="29"/>
        <v>0</v>
      </c>
      <c r="G68" s="12">
        <f t="shared" si="29"/>
        <v>0</v>
      </c>
      <c r="H68" s="12">
        <f t="shared" si="29"/>
        <v>0</v>
      </c>
      <c r="I68" s="12">
        <f t="shared" si="29"/>
        <v>0</v>
      </c>
      <c r="J68" s="24"/>
    </row>
    <row r="69" spans="1:10" ht="15" customHeight="1">
      <c r="A69" s="6">
        <f t="shared" si="3"/>
        <v>62</v>
      </c>
      <c r="B69" s="25" t="s">
        <v>28</v>
      </c>
      <c r="C69" s="26"/>
      <c r="D69" s="26"/>
      <c r="E69" s="26"/>
      <c r="F69" s="26"/>
      <c r="G69" s="26"/>
      <c r="H69" s="26"/>
      <c r="I69" s="26"/>
      <c r="J69" s="27"/>
    </row>
    <row r="70" spans="1:10" ht="15.75" customHeight="1">
      <c r="A70" s="6">
        <f t="shared" si="3"/>
        <v>63</v>
      </c>
      <c r="B70" s="10" t="s">
        <v>19</v>
      </c>
      <c r="C70" s="13">
        <f>SUM(D70:I70)</f>
        <v>0</v>
      </c>
      <c r="D70" s="13">
        <f aca="true" t="shared" si="30" ref="D70:I70">SUM(D71:D72)</f>
        <v>0</v>
      </c>
      <c r="E70" s="13">
        <f t="shared" si="30"/>
        <v>0</v>
      </c>
      <c r="F70" s="13">
        <f t="shared" si="30"/>
        <v>0</v>
      </c>
      <c r="G70" s="13">
        <f t="shared" si="30"/>
        <v>0</v>
      </c>
      <c r="H70" s="13">
        <f t="shared" si="30"/>
        <v>0</v>
      </c>
      <c r="I70" s="13">
        <f t="shared" si="30"/>
        <v>0</v>
      </c>
      <c r="J70" s="22">
        <v>10</v>
      </c>
    </row>
    <row r="71" spans="1:10" ht="15" customHeight="1">
      <c r="A71" s="6">
        <f t="shared" si="3"/>
        <v>64</v>
      </c>
      <c r="B71" s="10" t="s">
        <v>5</v>
      </c>
      <c r="C71" s="12">
        <f>SUM(D71:I71)</f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23"/>
    </row>
    <row r="72" spans="1:10" ht="15" customHeight="1">
      <c r="A72" s="6">
        <f t="shared" si="3"/>
        <v>65</v>
      </c>
      <c r="B72" s="10" t="s">
        <v>6</v>
      </c>
      <c r="C72" s="12">
        <f>SUM(D72:I72)</f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24"/>
    </row>
    <row r="73" spans="1:10" ht="15" customHeight="1">
      <c r="A73" s="6">
        <f t="shared" si="3"/>
        <v>66</v>
      </c>
      <c r="B73" s="19" t="s">
        <v>20</v>
      </c>
      <c r="C73" s="20"/>
      <c r="D73" s="20"/>
      <c r="E73" s="20"/>
      <c r="F73" s="20"/>
      <c r="G73" s="20"/>
      <c r="H73" s="20"/>
      <c r="I73" s="20"/>
      <c r="J73" s="21"/>
    </row>
    <row r="74" spans="1:10" ht="30" customHeight="1">
      <c r="A74" s="6">
        <f t="shared" si="3"/>
        <v>67</v>
      </c>
      <c r="B74" s="10" t="s">
        <v>21</v>
      </c>
      <c r="C74" s="13">
        <f>SUM(D74:I74)</f>
        <v>161234</v>
      </c>
      <c r="D74" s="13">
        <f aca="true" t="shared" si="31" ref="D74:I74">SUM(D75:D76)</f>
        <v>21039</v>
      </c>
      <c r="E74" s="13">
        <f t="shared" si="31"/>
        <v>28039</v>
      </c>
      <c r="F74" s="13">
        <f t="shared" si="31"/>
        <v>28039</v>
      </c>
      <c r="G74" s="13">
        <f t="shared" si="31"/>
        <v>28039</v>
      </c>
      <c r="H74" s="13">
        <f t="shared" si="31"/>
        <v>28039</v>
      </c>
      <c r="I74" s="13">
        <f t="shared" si="31"/>
        <v>28039</v>
      </c>
      <c r="J74" s="22" t="s">
        <v>14</v>
      </c>
    </row>
    <row r="75" spans="1:10" ht="15" customHeight="1">
      <c r="A75" s="6">
        <f t="shared" si="3"/>
        <v>68</v>
      </c>
      <c r="B75" s="10" t="s">
        <v>5</v>
      </c>
      <c r="C75" s="12">
        <f>SUM(D75:I75)</f>
        <v>161234</v>
      </c>
      <c r="D75" s="12">
        <f aca="true" t="shared" si="32" ref="D75:I75">SUM(D82+D86+D88)</f>
        <v>21039</v>
      </c>
      <c r="E75" s="12">
        <f t="shared" si="32"/>
        <v>28039</v>
      </c>
      <c r="F75" s="12">
        <f t="shared" si="32"/>
        <v>28039</v>
      </c>
      <c r="G75" s="12">
        <f t="shared" si="32"/>
        <v>28039</v>
      </c>
      <c r="H75" s="12">
        <f t="shared" si="32"/>
        <v>28039</v>
      </c>
      <c r="I75" s="12">
        <f t="shared" si="32"/>
        <v>28039</v>
      </c>
      <c r="J75" s="23"/>
    </row>
    <row r="76" spans="1:10" ht="15" customHeight="1">
      <c r="A76" s="6">
        <f t="shared" si="3"/>
        <v>69</v>
      </c>
      <c r="B76" s="10" t="s">
        <v>6</v>
      </c>
      <c r="C76" s="12">
        <f>SUM(D76:I76)</f>
        <v>0</v>
      </c>
      <c r="D76" s="12">
        <f aca="true" t="shared" si="33" ref="D76:I76">SUM(D83)</f>
        <v>0</v>
      </c>
      <c r="E76" s="12">
        <f t="shared" si="33"/>
        <v>0</v>
      </c>
      <c r="F76" s="12">
        <f t="shared" si="33"/>
        <v>0</v>
      </c>
      <c r="G76" s="12">
        <f t="shared" si="33"/>
        <v>0</v>
      </c>
      <c r="H76" s="12">
        <f t="shared" si="33"/>
        <v>0</v>
      </c>
      <c r="I76" s="12">
        <f t="shared" si="33"/>
        <v>0</v>
      </c>
      <c r="J76" s="24"/>
    </row>
    <row r="77" spans="1:10" ht="30" customHeight="1">
      <c r="A77" s="6">
        <f t="shared" si="3"/>
        <v>70</v>
      </c>
      <c r="B77" s="34" t="s">
        <v>29</v>
      </c>
      <c r="C77" s="35"/>
      <c r="D77" s="35"/>
      <c r="E77" s="35"/>
      <c r="F77" s="35"/>
      <c r="G77" s="35"/>
      <c r="H77" s="35"/>
      <c r="I77" s="35"/>
      <c r="J77" s="36"/>
    </row>
    <row r="78" spans="1:10" ht="25.5" customHeight="1">
      <c r="A78" s="6">
        <f aca="true" t="shared" si="34" ref="A78:A94">SUM(A77+1)</f>
        <v>71</v>
      </c>
      <c r="B78" s="10" t="s">
        <v>19</v>
      </c>
      <c r="C78" s="13">
        <f>SUM(D78:I78)</f>
        <v>0</v>
      </c>
      <c r="D78" s="13">
        <f aca="true" t="shared" si="35" ref="D78:I78">SUM(D79)</f>
        <v>0</v>
      </c>
      <c r="E78" s="13">
        <f t="shared" si="35"/>
        <v>0</v>
      </c>
      <c r="F78" s="13">
        <f t="shared" si="35"/>
        <v>0</v>
      </c>
      <c r="G78" s="13">
        <f t="shared" si="35"/>
        <v>0</v>
      </c>
      <c r="H78" s="13">
        <f t="shared" si="35"/>
        <v>0</v>
      </c>
      <c r="I78" s="13">
        <f t="shared" si="35"/>
        <v>0</v>
      </c>
      <c r="J78" s="22">
        <v>11</v>
      </c>
    </row>
    <row r="79" spans="1:10" ht="15" customHeight="1">
      <c r="A79" s="6">
        <f t="shared" si="34"/>
        <v>72</v>
      </c>
      <c r="B79" s="10" t="s">
        <v>5</v>
      </c>
      <c r="C79" s="12">
        <f>SUM(D79:I79)</f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23"/>
    </row>
    <row r="80" spans="1:10" ht="31.5" customHeight="1">
      <c r="A80" s="6">
        <f t="shared" si="34"/>
        <v>73</v>
      </c>
      <c r="B80" s="25" t="s">
        <v>30</v>
      </c>
      <c r="C80" s="26"/>
      <c r="D80" s="26"/>
      <c r="E80" s="26"/>
      <c r="F80" s="26"/>
      <c r="G80" s="26"/>
      <c r="H80" s="26"/>
      <c r="I80" s="26"/>
      <c r="J80" s="27"/>
    </row>
    <row r="81" spans="1:10" ht="15" customHeight="1">
      <c r="A81" s="6">
        <f t="shared" si="34"/>
        <v>74</v>
      </c>
      <c r="B81" s="10" t="s">
        <v>19</v>
      </c>
      <c r="C81" s="13">
        <f>SUM(D81:I81)</f>
        <v>25000</v>
      </c>
      <c r="D81" s="13">
        <f aca="true" t="shared" si="36" ref="D81:I81">SUM(D82:D83)</f>
        <v>0</v>
      </c>
      <c r="E81" s="13">
        <f t="shared" si="36"/>
        <v>5000</v>
      </c>
      <c r="F81" s="13">
        <f t="shared" si="36"/>
        <v>5000</v>
      </c>
      <c r="G81" s="13">
        <f t="shared" si="36"/>
        <v>5000</v>
      </c>
      <c r="H81" s="13">
        <f t="shared" si="36"/>
        <v>5000</v>
      </c>
      <c r="I81" s="13">
        <f t="shared" si="36"/>
        <v>5000</v>
      </c>
      <c r="J81" s="22">
        <v>13</v>
      </c>
    </row>
    <row r="82" spans="1:10" ht="15" customHeight="1">
      <c r="A82" s="6">
        <f t="shared" si="34"/>
        <v>75</v>
      </c>
      <c r="B82" s="10" t="s">
        <v>5</v>
      </c>
      <c r="C82" s="12">
        <f>SUM(D82:I82)</f>
        <v>25000</v>
      </c>
      <c r="D82" s="12">
        <v>0</v>
      </c>
      <c r="E82" s="12">
        <v>5000</v>
      </c>
      <c r="F82" s="12">
        <v>5000</v>
      </c>
      <c r="G82" s="12">
        <v>5000</v>
      </c>
      <c r="H82" s="12">
        <v>5000</v>
      </c>
      <c r="I82" s="12">
        <v>5000</v>
      </c>
      <c r="J82" s="23"/>
    </row>
    <row r="83" spans="1:10" ht="15" customHeight="1">
      <c r="A83" s="6">
        <f t="shared" si="34"/>
        <v>76</v>
      </c>
      <c r="B83" s="10" t="s">
        <v>6</v>
      </c>
      <c r="C83" s="12">
        <f>SUM(D83:I83)</f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24"/>
    </row>
    <row r="84" spans="1:10" ht="15" customHeight="1">
      <c r="A84" s="6">
        <f t="shared" si="34"/>
        <v>77</v>
      </c>
      <c r="B84" s="25" t="s">
        <v>31</v>
      </c>
      <c r="C84" s="26"/>
      <c r="D84" s="26"/>
      <c r="E84" s="26"/>
      <c r="F84" s="26"/>
      <c r="G84" s="26"/>
      <c r="H84" s="26"/>
      <c r="I84" s="26"/>
      <c r="J84" s="27"/>
    </row>
    <row r="85" spans="1:10" ht="15" customHeight="1">
      <c r="A85" s="6">
        <f t="shared" si="34"/>
        <v>78</v>
      </c>
      <c r="B85" s="10" t="s">
        <v>19</v>
      </c>
      <c r="C85" s="13">
        <f>SUM(D85:I85)</f>
        <v>94344</v>
      </c>
      <c r="D85" s="13">
        <f aca="true" t="shared" si="37" ref="D85:I85">SUM(D86)</f>
        <v>15724</v>
      </c>
      <c r="E85" s="13">
        <f t="shared" si="37"/>
        <v>15724</v>
      </c>
      <c r="F85" s="13">
        <f t="shared" si="37"/>
        <v>15724</v>
      </c>
      <c r="G85" s="13">
        <f t="shared" si="37"/>
        <v>15724</v>
      </c>
      <c r="H85" s="13">
        <f t="shared" si="37"/>
        <v>15724</v>
      </c>
      <c r="I85" s="13">
        <f t="shared" si="37"/>
        <v>15724</v>
      </c>
      <c r="J85" s="22">
        <v>14</v>
      </c>
    </row>
    <row r="86" spans="1:10" ht="17.25" customHeight="1">
      <c r="A86" s="6">
        <f t="shared" si="34"/>
        <v>79</v>
      </c>
      <c r="B86" s="10" t="s">
        <v>5</v>
      </c>
      <c r="C86" s="12">
        <f>SUM(D86:I86)</f>
        <v>94344</v>
      </c>
      <c r="D86" s="12">
        <v>15724</v>
      </c>
      <c r="E86" s="12">
        <v>15724</v>
      </c>
      <c r="F86" s="12">
        <v>15724</v>
      </c>
      <c r="G86" s="12">
        <v>15724</v>
      </c>
      <c r="H86" s="12">
        <v>15724</v>
      </c>
      <c r="I86" s="12">
        <v>15724</v>
      </c>
      <c r="J86" s="23"/>
    </row>
    <row r="87" spans="1:10" ht="15" customHeight="1">
      <c r="A87" s="6">
        <f t="shared" si="34"/>
        <v>80</v>
      </c>
      <c r="B87" s="25" t="s">
        <v>33</v>
      </c>
      <c r="C87" s="26"/>
      <c r="D87" s="26"/>
      <c r="E87" s="26"/>
      <c r="F87" s="26"/>
      <c r="G87" s="26"/>
      <c r="H87" s="26"/>
      <c r="I87" s="26"/>
      <c r="J87" s="27"/>
    </row>
    <row r="88" spans="1:10" ht="15" customHeight="1">
      <c r="A88" s="6">
        <f t="shared" si="34"/>
        <v>81</v>
      </c>
      <c r="B88" s="10" t="s">
        <v>32</v>
      </c>
      <c r="C88" s="13">
        <f>SUM(D88:I88)</f>
        <v>41890</v>
      </c>
      <c r="D88" s="13">
        <f aca="true" t="shared" si="38" ref="D88:I88">SUM(D90+D92+D94)</f>
        <v>5315</v>
      </c>
      <c r="E88" s="13">
        <f t="shared" si="38"/>
        <v>7315</v>
      </c>
      <c r="F88" s="13">
        <f t="shared" si="38"/>
        <v>7315</v>
      </c>
      <c r="G88" s="13">
        <f t="shared" si="38"/>
        <v>7315</v>
      </c>
      <c r="H88" s="13">
        <f t="shared" si="38"/>
        <v>7315</v>
      </c>
      <c r="I88" s="13">
        <f t="shared" si="38"/>
        <v>7315</v>
      </c>
      <c r="J88" s="14" t="s">
        <v>38</v>
      </c>
    </row>
    <row r="89" spans="1:10" ht="15" customHeight="1">
      <c r="A89" s="6">
        <f t="shared" si="34"/>
        <v>82</v>
      </c>
      <c r="B89" s="37" t="s">
        <v>34</v>
      </c>
      <c r="C89" s="38"/>
      <c r="D89" s="38"/>
      <c r="E89" s="38"/>
      <c r="F89" s="38"/>
      <c r="G89" s="38"/>
      <c r="H89" s="38"/>
      <c r="I89" s="38"/>
      <c r="J89" s="39"/>
    </row>
    <row r="90" spans="1:10" ht="15" customHeight="1">
      <c r="A90" s="6">
        <f t="shared" si="34"/>
        <v>83</v>
      </c>
      <c r="B90" s="10" t="s">
        <v>5</v>
      </c>
      <c r="C90" s="12">
        <f>SUM(D90:I90)</f>
        <v>22890</v>
      </c>
      <c r="D90" s="12">
        <v>3815</v>
      </c>
      <c r="E90" s="12">
        <v>3815</v>
      </c>
      <c r="F90" s="12">
        <v>3815</v>
      </c>
      <c r="G90" s="12">
        <v>3815</v>
      </c>
      <c r="H90" s="12">
        <v>3815</v>
      </c>
      <c r="I90" s="12">
        <v>3815</v>
      </c>
      <c r="J90" s="14">
        <v>16</v>
      </c>
    </row>
    <row r="91" spans="1:10" ht="30" customHeight="1">
      <c r="A91" s="6">
        <f t="shared" si="34"/>
        <v>84</v>
      </c>
      <c r="B91" s="37" t="s">
        <v>36</v>
      </c>
      <c r="C91" s="38"/>
      <c r="D91" s="38"/>
      <c r="E91" s="38"/>
      <c r="F91" s="38"/>
      <c r="G91" s="38"/>
      <c r="H91" s="38"/>
      <c r="I91" s="38"/>
      <c r="J91" s="39"/>
    </row>
    <row r="92" spans="1:10" ht="15" customHeight="1">
      <c r="A92" s="6">
        <f t="shared" si="34"/>
        <v>85</v>
      </c>
      <c r="B92" s="10" t="s">
        <v>5</v>
      </c>
      <c r="C92" s="12">
        <f>SUM(D92:I92)</f>
        <v>10000</v>
      </c>
      <c r="D92" s="12">
        <v>0</v>
      </c>
      <c r="E92" s="12">
        <v>2000</v>
      </c>
      <c r="F92" s="12">
        <v>2000</v>
      </c>
      <c r="G92" s="12">
        <v>2000</v>
      </c>
      <c r="H92" s="12">
        <v>2000</v>
      </c>
      <c r="I92" s="12">
        <v>2000</v>
      </c>
      <c r="J92" s="14">
        <v>17</v>
      </c>
    </row>
    <row r="93" spans="1:10" ht="15">
      <c r="A93" s="6">
        <f t="shared" si="34"/>
        <v>86</v>
      </c>
      <c r="B93" s="18" t="s">
        <v>37</v>
      </c>
      <c r="C93" s="18"/>
      <c r="D93" s="18"/>
      <c r="E93" s="18"/>
      <c r="F93" s="18"/>
      <c r="G93" s="18"/>
      <c r="H93" s="18"/>
      <c r="I93" s="18"/>
      <c r="J93" s="18"/>
    </row>
    <row r="94" spans="1:10" ht="15.75">
      <c r="A94" s="6">
        <f t="shared" si="34"/>
        <v>87</v>
      </c>
      <c r="B94" s="10" t="s">
        <v>5</v>
      </c>
      <c r="C94" s="12">
        <f>SUM(D94:I94)</f>
        <v>9000</v>
      </c>
      <c r="D94" s="12">
        <v>1500</v>
      </c>
      <c r="E94" s="12">
        <v>1500</v>
      </c>
      <c r="F94" s="12">
        <v>1500</v>
      </c>
      <c r="G94" s="12">
        <v>1500</v>
      </c>
      <c r="H94" s="12">
        <v>1500</v>
      </c>
      <c r="I94" s="12">
        <v>1500</v>
      </c>
      <c r="J94" s="15">
        <v>18</v>
      </c>
    </row>
  </sheetData>
  <sheetProtection/>
  <mergeCells count="48">
    <mergeCell ref="B87:J87"/>
    <mergeCell ref="B80:J80"/>
    <mergeCell ref="J81:J83"/>
    <mergeCell ref="B84:J84"/>
    <mergeCell ref="J78:J79"/>
    <mergeCell ref="J54:J56"/>
    <mergeCell ref="J50:J52"/>
    <mergeCell ref="B65:J65"/>
    <mergeCell ref="B57:J57"/>
    <mergeCell ref="B69:J69"/>
    <mergeCell ref="J58:J60"/>
    <mergeCell ref="J62:J64"/>
    <mergeCell ref="J18:J20"/>
    <mergeCell ref="C5:I5"/>
    <mergeCell ref="B25:J25"/>
    <mergeCell ref="B33:J33"/>
    <mergeCell ref="J70:J72"/>
    <mergeCell ref="J46:J48"/>
    <mergeCell ref="B17:J17"/>
    <mergeCell ref="B21:J21"/>
    <mergeCell ref="J38:J40"/>
    <mergeCell ref="H1:J1"/>
    <mergeCell ref="A2:J2"/>
    <mergeCell ref="A5:A6"/>
    <mergeCell ref="J34:J36"/>
    <mergeCell ref="J26:J28"/>
    <mergeCell ref="J30:J32"/>
    <mergeCell ref="J22:J24"/>
    <mergeCell ref="B89:J89"/>
    <mergeCell ref="B91:J91"/>
    <mergeCell ref="A3:J3"/>
    <mergeCell ref="J5:J6"/>
    <mergeCell ref="B5:B6"/>
    <mergeCell ref="A4:J4"/>
    <mergeCell ref="B29:J29"/>
    <mergeCell ref="J85:J86"/>
    <mergeCell ref="B37:J37"/>
    <mergeCell ref="B61:J61"/>
    <mergeCell ref="B93:J93"/>
    <mergeCell ref="B73:J73"/>
    <mergeCell ref="J74:J76"/>
    <mergeCell ref="B41:J41"/>
    <mergeCell ref="B45:J45"/>
    <mergeCell ref="J42:J44"/>
    <mergeCell ref="B49:J49"/>
    <mergeCell ref="B53:J53"/>
    <mergeCell ref="J66:J68"/>
    <mergeCell ref="B77:J77"/>
  </mergeCells>
  <printOptions horizontalCentered="1"/>
  <pageMargins left="0.31496062992125984" right="0" top="0.7874015748031497" bottom="0.5511811023622047" header="0.5118110236220472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2019-06-20T08:44:41Z</cp:lastPrinted>
  <dcterms:created xsi:type="dcterms:W3CDTF">2006-09-16T00:00:00Z</dcterms:created>
  <dcterms:modified xsi:type="dcterms:W3CDTF">2019-08-22T04:10:33Z</dcterms:modified>
  <cp:category/>
  <cp:version/>
  <cp:contentType/>
  <cp:contentStatus/>
</cp:coreProperties>
</file>