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Машинистки постановления (распоряжения)\Бланки\ПОСТАНОВЛЕНИЯ И РАСПОРЯЖЕНИЯ\АДМИНИСТРАЦИЯ СГО\ОКСМПиСП\О внесении изменений\2020\19.10.2020 № 914\"/>
    </mc:Choice>
  </mc:AlternateContent>
  <bookViews>
    <workbookView xWindow="0" yWindow="0" windowWidth="28800" windowHeight="12435"/>
  </bookViews>
  <sheets>
    <sheet name="Лист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  <c r="E35" i="1"/>
  <c r="F35" i="1"/>
  <c r="G35" i="1"/>
  <c r="H35" i="1"/>
  <c r="I35" i="1"/>
  <c r="D35" i="1"/>
  <c r="D18" i="1" l="1"/>
  <c r="E18" i="1"/>
  <c r="F18" i="1"/>
  <c r="G18" i="1"/>
  <c r="H18" i="1"/>
  <c r="I18" i="1"/>
  <c r="C18" i="1"/>
  <c r="C19" i="1"/>
  <c r="E19" i="1"/>
  <c r="F19" i="1"/>
  <c r="G19" i="1"/>
  <c r="H19" i="1"/>
  <c r="I19" i="1"/>
  <c r="D19" i="1"/>
  <c r="I52" i="1"/>
  <c r="E53" i="1"/>
  <c r="E52" i="1" s="1"/>
  <c r="F53" i="1"/>
  <c r="F52" i="1" s="1"/>
  <c r="G53" i="1"/>
  <c r="G52" i="1" s="1"/>
  <c r="H53" i="1"/>
  <c r="I53" i="1"/>
  <c r="D53" i="1"/>
  <c r="D52" i="1" s="1"/>
  <c r="D30" i="1"/>
  <c r="E31" i="1"/>
  <c r="F31" i="1"/>
  <c r="F30" i="1" s="1"/>
  <c r="G31" i="1"/>
  <c r="G21" i="1" s="1"/>
  <c r="G20" i="1" s="1"/>
  <c r="H31" i="1"/>
  <c r="H30" i="1" s="1"/>
  <c r="I31" i="1"/>
  <c r="I21" i="1" s="1"/>
  <c r="I20" i="1" s="1"/>
  <c r="C64" i="1"/>
  <c r="C63" i="1" s="1"/>
  <c r="I63" i="1"/>
  <c r="H63" i="1"/>
  <c r="G63" i="1"/>
  <c r="F63" i="1"/>
  <c r="E63" i="1"/>
  <c r="D63" i="1"/>
  <c r="D61" i="1"/>
  <c r="E61" i="1"/>
  <c r="F61" i="1"/>
  <c r="G61" i="1"/>
  <c r="H61" i="1"/>
  <c r="I61" i="1"/>
  <c r="C62" i="1"/>
  <c r="C61" i="1" s="1"/>
  <c r="C60" i="1"/>
  <c r="C59" i="1" s="1"/>
  <c r="I59" i="1"/>
  <c r="H59" i="1"/>
  <c r="G59" i="1"/>
  <c r="F59" i="1"/>
  <c r="E59" i="1"/>
  <c r="D59" i="1"/>
  <c r="C41" i="1"/>
  <c r="C40" i="1" s="1"/>
  <c r="I40" i="1"/>
  <c r="H40" i="1"/>
  <c r="G40" i="1"/>
  <c r="F40" i="1"/>
  <c r="E40" i="1"/>
  <c r="D40" i="1"/>
  <c r="D38" i="1"/>
  <c r="E38" i="1"/>
  <c r="F38" i="1"/>
  <c r="G38" i="1"/>
  <c r="H38" i="1"/>
  <c r="I38" i="1"/>
  <c r="D42" i="1"/>
  <c r="E42" i="1"/>
  <c r="F42" i="1"/>
  <c r="G42" i="1"/>
  <c r="H42" i="1"/>
  <c r="I42" i="1"/>
  <c r="C39" i="1"/>
  <c r="C38" i="1" s="1"/>
  <c r="C43" i="1"/>
  <c r="C42" i="1" s="1"/>
  <c r="C37" i="1"/>
  <c r="C35" i="1" s="1"/>
  <c r="D21" i="1" l="1"/>
  <c r="D17" i="1" s="1"/>
  <c r="D16" i="1" s="1"/>
  <c r="E21" i="1"/>
  <c r="E20" i="1" s="1"/>
  <c r="I30" i="1"/>
  <c r="E30" i="1"/>
  <c r="C31" i="1"/>
  <c r="G30" i="1"/>
  <c r="F21" i="1"/>
  <c r="F20" i="1" s="1"/>
  <c r="H21" i="1"/>
  <c r="H17" i="1" s="1"/>
  <c r="H16" i="1" s="1"/>
  <c r="G17" i="1"/>
  <c r="G16" i="1" s="1"/>
  <c r="H52" i="1"/>
  <c r="I17" i="1"/>
  <c r="I16" i="1" s="1"/>
  <c r="C34" i="1"/>
  <c r="C58" i="1"/>
  <c r="D20" i="1" l="1"/>
  <c r="E17" i="1"/>
  <c r="E16" i="1" s="1"/>
  <c r="H20" i="1"/>
  <c r="C21" i="1"/>
  <c r="C17" i="1" s="1"/>
  <c r="C16" i="1" s="1"/>
  <c r="F17" i="1"/>
  <c r="F16" i="1" s="1"/>
  <c r="C30" i="1"/>
  <c r="C20" i="1" l="1"/>
  <c r="C28" i="1"/>
  <c r="C54" i="1"/>
  <c r="D26" i="1"/>
  <c r="E26" i="1"/>
  <c r="F26" i="1"/>
  <c r="G26" i="1"/>
  <c r="H26" i="1"/>
  <c r="I26" i="1"/>
  <c r="D32" i="1"/>
  <c r="E32" i="1"/>
  <c r="F32" i="1"/>
  <c r="G32" i="1"/>
  <c r="H32" i="1"/>
  <c r="I32" i="1"/>
  <c r="C32" i="1"/>
  <c r="D48" i="1"/>
  <c r="E48" i="1"/>
  <c r="F48" i="1"/>
  <c r="G48" i="1"/>
  <c r="H48" i="1"/>
  <c r="I48" i="1"/>
  <c r="C48" i="1"/>
  <c r="E54" i="1"/>
  <c r="F54" i="1"/>
  <c r="G54" i="1"/>
  <c r="H54" i="1"/>
  <c r="I54" i="1"/>
  <c r="E46" i="1"/>
  <c r="F46" i="1"/>
  <c r="H46" i="1"/>
  <c r="F45" i="1"/>
  <c r="D45" i="1"/>
  <c r="E45" i="1"/>
  <c r="D23" i="1"/>
  <c r="E24" i="1"/>
  <c r="F23" i="1"/>
  <c r="G23" i="1"/>
  <c r="H23" i="1"/>
  <c r="I24" i="1"/>
  <c r="F24" i="1" l="1"/>
  <c r="C26" i="1"/>
  <c r="I23" i="1"/>
  <c r="H45" i="1"/>
  <c r="E23" i="1"/>
  <c r="D24" i="1"/>
  <c r="G24" i="1"/>
  <c r="D46" i="1"/>
  <c r="C53" i="1"/>
  <c r="I45" i="1"/>
  <c r="I46" i="1"/>
  <c r="H24" i="1"/>
  <c r="C24" i="1"/>
  <c r="G45" i="1"/>
  <c r="G46" i="1"/>
  <c r="C46" i="1" l="1"/>
  <c r="C52" i="1"/>
  <c r="C23" i="1"/>
  <c r="C45" i="1"/>
</calcChain>
</file>

<file path=xl/sharedStrings.xml><?xml version="1.0" encoding="utf-8"?>
<sst xmlns="http://schemas.openxmlformats.org/spreadsheetml/2006/main" count="62" uniqueCount="34">
  <si>
    <t>№ строки</t>
  </si>
  <si>
    <t>Наименование мероприятия/ Источники расходов на финансирования</t>
  </si>
  <si>
    <t>Объем расходов на выполнение мероприятия за счет всех источников ресурсного обеспечения, тыс. руб.</t>
  </si>
  <si>
    <t>Номер строки целевых показателей, на достижение которых направлены мероприятия</t>
  </si>
  <si>
    <t>Всего</t>
  </si>
  <si>
    <t>1.</t>
  </si>
  <si>
    <t>ВСЕГО по муниципальной программе, в том числе:</t>
  </si>
  <si>
    <t>*</t>
  </si>
  <si>
    <t>2.</t>
  </si>
  <si>
    <t>местный бюджет</t>
  </si>
  <si>
    <t>3.</t>
  </si>
  <si>
    <t>Капитальные вложения</t>
  </si>
  <si>
    <t>4.</t>
  </si>
  <si>
    <t>Прочие нужды</t>
  </si>
  <si>
    <t>Всего по подпрограмме 1, в том числе:</t>
  </si>
  <si>
    <t>1. Капитальные вложения</t>
  </si>
  <si>
    <t>2. Прочие нужды</t>
  </si>
  <si>
    <t>Всего по направлению «Прочие нужды», всего, в том числе:</t>
  </si>
  <si>
    <t xml:space="preserve"> </t>
  </si>
  <si>
    <t>Всего по подпрограмме 2, в том числе:</t>
  </si>
  <si>
    <t>Всего по направлению «Капитальные вложения», в том числе:</t>
  </si>
  <si>
    <t xml:space="preserve">Мероприятие 5: Изготовление полиграфической и сувенирной продукции правовой профилактической направленности
</t>
  </si>
  <si>
    <t>Подпрограмма 2: «Предупреждение распространения заболевания ВИЧ-инфекции, туберкулеза, наркомании и алкоголизма на территории Североуральского городского округа»</t>
  </si>
  <si>
    <t>Мероприятие 2: Мероприятия по предупреждению распространения наркомании на территории Североуральского городского округа (по отдельному плану)</t>
  </si>
  <si>
    <t>Мероприятие 3: Мероприятия по предупреждению распространения алкоголизма на территории Североуральского городского округа (по отдельному плану)</t>
  </si>
  <si>
    <t>Мероприятие 4: Мероприятия по предупреждению распространения туберкулеза на территории Североуральского городского округа (по отдельному плану)</t>
  </si>
  <si>
    <t>Мероприятие 1:  Мероприятия по первичной профилактике ВИЧ-инфекции и туберкулеза на территории Североуральского городского округа (по отдельному плану)</t>
  </si>
  <si>
    <t>Мероприятие 1: Реализация мероприятий по обеспечению безопасности граждан,  профилактике экстремизма, а также минимизация и ликвидация последствий его проявления  на территории Североуральского городского округа (по отдельному плану)</t>
  </si>
  <si>
    <t>Мероприятие 2: Проведение городских конкурсов по профилактике правонарушений, правовой направленности</t>
  </si>
  <si>
    <t>Мероприятие 3: Проведение городского конкурса на звание "Лучший участковый уполномоченный полиции "</t>
  </si>
  <si>
    <t xml:space="preserve">Мероприятие 4: Создание условий для деятельности добровольных общественных формирований по охране общественного порядка 
</t>
  </si>
  <si>
    <t>Подпрограмма 1: "Профилактика правонарушений населения, в том числе несовершеннолетних на территории Североуральского городского округа"</t>
  </si>
  <si>
    <t xml:space="preserve">План мероприятий 
по выполнению муниципальной программы Североуральского городского округа
«Профилактика правонарушений на территории Североуральского городского округа" на 2020-2025 годы
</t>
  </si>
  <si>
    <r>
      <t xml:space="preserve">Приложение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                                                                              Североуральского городского округа                                                                                                                                                                                               от </t>
    </r>
    <r>
      <rPr>
        <u/>
        <sz val="12"/>
        <color theme="1"/>
        <rFont val="PT Astra Serif"/>
        <family val="1"/>
        <charset val="204"/>
      </rPr>
      <t>19.10.202</t>
    </r>
    <r>
      <rPr>
        <sz val="12"/>
        <color theme="1"/>
        <rFont val="PT Astra Serif"/>
        <family val="1"/>
        <charset val="204"/>
      </rPr>
      <t xml:space="preserve">0 № </t>
    </r>
    <r>
      <rPr>
        <u/>
        <sz val="12"/>
        <color theme="1"/>
        <rFont val="PT Astra Serif"/>
        <family val="1"/>
        <charset val="204"/>
      </rPr>
      <t>914</t>
    </r>
    <r>
      <rPr>
        <u/>
        <sz val="12"/>
        <color theme="0"/>
        <rFont val="PT Astra Serif"/>
        <family val="1"/>
        <charset val="204"/>
      </rPr>
      <t xml:space="preserve">. </t>
    </r>
    <r>
      <rPr>
        <sz val="12"/>
        <color theme="0"/>
        <rFont val="PT Astra Serif"/>
        <family val="1"/>
        <charset val="204"/>
      </rPr>
      <t xml:space="preserve">                                                               </t>
    </r>
    <r>
      <rPr>
        <sz val="12"/>
        <color theme="1"/>
        <rFont val="PT Astra Serif"/>
        <family val="1"/>
        <charset val="204"/>
      </rPr>
      <t xml:space="preserve">                                                                                                                                                                               Приложение № 2
к Муниципальной программе
Североуральского городского округа
«Профилактика правонарушений на территории
Североуральского городского округа"                                                                                                                                                                                             на 2020-2025 годы»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</si>
</sst>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0.000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PT Astra Serif"/>
      <family val="1"/>
      <charset val="204"/>
    </font>
    <font>
      <u/>
      <sz val="12"/>
      <color theme="1"/>
      <name val="PT Astra Serif"/>
      <family val="1"/>
      <charset val="204"/>
    </font>
    <font>
      <u/>
      <sz val="12"/>
      <color theme="0"/>
      <name val="PT Astra Serif"/>
      <family val="1"/>
      <charset val="204"/>
    </font>
    <font>
      <sz val="12"/>
      <color theme="0"/>
      <name val="PT Astra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Alignment="1">
      <alignment vertical="top"/>
    </xf>
    <xf numFmtId="0" fontId="0" fillId="3" borderId="0" xfId="0" applyFill="1" applyAlignment="1">
      <alignment vertical="top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vertical="top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vertical="top" wrapText="1"/>
    </xf>
    <xf numFmtId="164" fontId="2" fillId="3" borderId="1" xfId="1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vertical="top"/>
    </xf>
    <xf numFmtId="0" fontId="2" fillId="3" borderId="0" xfId="0" applyFont="1" applyFill="1"/>
    <xf numFmtId="0" fontId="2" fillId="3" borderId="0" xfId="0" applyFont="1" applyFill="1" applyAlignment="1">
      <alignment vertical="top"/>
    </xf>
    <xf numFmtId="164" fontId="2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164" fontId="2" fillId="3" borderId="1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top" wrapText="1"/>
    </xf>
    <xf numFmtId="0" fontId="2" fillId="0" borderId="0" xfId="0" applyFont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1"/>
  <sheetViews>
    <sheetView tabSelected="1" view="pageLayout" topLeftCell="C1" zoomScaleNormal="70" workbookViewId="0">
      <selection activeCell="D23" sqref="D23"/>
    </sheetView>
  </sheetViews>
  <sheetFormatPr defaultRowHeight="15" x14ac:dyDescent="0.25"/>
  <cols>
    <col min="1" max="1" width="7.85546875" customWidth="1"/>
    <col min="2" max="2" width="30.5703125" style="3" customWidth="1"/>
    <col min="3" max="3" width="15" customWidth="1"/>
    <col min="4" max="4" width="13.28515625" customWidth="1"/>
    <col min="5" max="5" width="14.7109375" customWidth="1"/>
    <col min="6" max="6" width="13" customWidth="1"/>
    <col min="7" max="7" width="13.5703125" style="2" customWidth="1"/>
    <col min="8" max="9" width="13" style="1" bestFit="1" customWidth="1"/>
    <col min="10" max="10" width="20" customWidth="1"/>
    <col min="11" max="11" width="3.7109375" customWidth="1"/>
    <col min="12" max="12" width="9.140625" hidden="1" customWidth="1"/>
  </cols>
  <sheetData>
    <row r="1" spans="1:12" ht="15" customHeight="1" x14ac:dyDescent="0.25">
      <c r="A1" s="13"/>
      <c r="B1" s="14"/>
      <c r="C1" s="13"/>
      <c r="D1" s="13"/>
      <c r="E1" s="13"/>
      <c r="F1" s="13"/>
      <c r="G1" s="15"/>
      <c r="H1" s="25" t="s">
        <v>33</v>
      </c>
      <c r="I1" s="25"/>
      <c r="J1" s="25"/>
      <c r="K1" s="25"/>
      <c r="L1" s="25"/>
    </row>
    <row r="2" spans="1:12" ht="15.75" x14ac:dyDescent="0.25">
      <c r="A2" s="13"/>
      <c r="B2" s="14"/>
      <c r="C2" s="13"/>
      <c r="D2" s="13"/>
      <c r="E2" s="13"/>
      <c r="F2" s="13"/>
      <c r="G2" s="15"/>
      <c r="H2" s="25"/>
      <c r="I2" s="25"/>
      <c r="J2" s="25"/>
      <c r="K2" s="25"/>
      <c r="L2" s="25"/>
    </row>
    <row r="3" spans="1:12" ht="15.75" x14ac:dyDescent="0.25">
      <c r="A3" s="13"/>
      <c r="B3" s="14"/>
      <c r="C3" s="13"/>
      <c r="D3" s="13"/>
      <c r="E3" s="13"/>
      <c r="F3" s="13"/>
      <c r="G3" s="15"/>
      <c r="H3" s="25"/>
      <c r="I3" s="25"/>
      <c r="J3" s="25"/>
      <c r="K3" s="25"/>
      <c r="L3" s="25"/>
    </row>
    <row r="4" spans="1:12" ht="15.75" x14ac:dyDescent="0.25">
      <c r="A4" s="13"/>
      <c r="B4" s="14"/>
      <c r="C4" s="13"/>
      <c r="D4" s="13"/>
      <c r="E4" s="13"/>
      <c r="F4" s="13"/>
      <c r="G4" s="15"/>
      <c r="H4" s="25"/>
      <c r="I4" s="25"/>
      <c r="J4" s="25"/>
      <c r="K4" s="25"/>
      <c r="L4" s="25"/>
    </row>
    <row r="5" spans="1:12" ht="15.75" x14ac:dyDescent="0.25">
      <c r="A5" s="13"/>
      <c r="B5" s="14"/>
      <c r="C5" s="13"/>
      <c r="D5" s="13"/>
      <c r="E5" s="13"/>
      <c r="F5" s="13"/>
      <c r="G5" s="15"/>
      <c r="H5" s="25"/>
      <c r="I5" s="25"/>
      <c r="J5" s="25"/>
      <c r="K5" s="25"/>
      <c r="L5" s="25"/>
    </row>
    <row r="6" spans="1:12" ht="15.75" x14ac:dyDescent="0.25">
      <c r="A6" s="13"/>
      <c r="B6" s="14"/>
      <c r="C6" s="13"/>
      <c r="D6" s="13"/>
      <c r="E6" s="13"/>
      <c r="F6" s="13"/>
      <c r="G6" s="15"/>
      <c r="H6" s="25"/>
      <c r="I6" s="25"/>
      <c r="J6" s="25"/>
      <c r="K6" s="25"/>
      <c r="L6" s="25"/>
    </row>
    <row r="7" spans="1:12" ht="15.75" x14ac:dyDescent="0.25">
      <c r="A7" s="13"/>
      <c r="B7" s="14"/>
      <c r="C7" s="13"/>
      <c r="D7" s="13"/>
      <c r="E7" s="13"/>
      <c r="F7" s="13"/>
      <c r="G7" s="15"/>
      <c r="H7" s="25"/>
      <c r="I7" s="25"/>
      <c r="J7" s="25"/>
      <c r="K7" s="25"/>
      <c r="L7" s="25"/>
    </row>
    <row r="8" spans="1:12" ht="15.75" x14ac:dyDescent="0.25">
      <c r="A8" s="13"/>
      <c r="B8" s="14"/>
      <c r="C8" s="13"/>
      <c r="D8" s="13"/>
      <c r="E8" s="13"/>
      <c r="F8" s="13"/>
      <c r="G8" s="15"/>
      <c r="H8" s="25"/>
      <c r="I8" s="25"/>
      <c r="J8" s="25"/>
      <c r="K8" s="25"/>
      <c r="L8" s="25"/>
    </row>
    <row r="9" spans="1:12" ht="51" customHeight="1" x14ac:dyDescent="0.25">
      <c r="A9" s="13"/>
      <c r="B9" s="14"/>
      <c r="C9" s="13"/>
      <c r="D9" s="13"/>
      <c r="E9" s="13"/>
      <c r="F9" s="13"/>
      <c r="G9" s="15"/>
      <c r="H9" s="25"/>
      <c r="I9" s="25"/>
      <c r="J9" s="25"/>
      <c r="K9" s="25"/>
      <c r="L9" s="25"/>
    </row>
    <row r="10" spans="1:12" ht="15.75" x14ac:dyDescent="0.25">
      <c r="A10" s="13"/>
      <c r="B10" s="14"/>
      <c r="C10" s="13"/>
      <c r="D10" s="13"/>
      <c r="E10" s="13"/>
      <c r="F10" s="13"/>
      <c r="G10" s="15"/>
      <c r="H10" s="15"/>
      <c r="I10" s="15"/>
      <c r="J10" s="15"/>
      <c r="K10" s="13"/>
      <c r="L10" s="13"/>
    </row>
    <row r="11" spans="1:12" x14ac:dyDescent="0.25">
      <c r="A11" s="30" t="s">
        <v>32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</row>
    <row r="12" spans="1:12" x14ac:dyDescent="0.25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</row>
    <row r="13" spans="1:12" ht="29.25" customHeight="1" x14ac:dyDescent="0.2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</row>
    <row r="14" spans="1:12" ht="65.25" customHeight="1" x14ac:dyDescent="0.25">
      <c r="A14" s="28" t="s">
        <v>0</v>
      </c>
      <c r="B14" s="31" t="s">
        <v>1</v>
      </c>
      <c r="C14" s="32" t="s">
        <v>2</v>
      </c>
      <c r="D14" s="33"/>
      <c r="E14" s="33"/>
      <c r="F14" s="33"/>
      <c r="G14" s="33"/>
      <c r="H14" s="33"/>
      <c r="I14" s="33"/>
      <c r="J14" s="23" t="s">
        <v>3</v>
      </c>
      <c r="K14" s="13"/>
      <c r="L14" s="13"/>
    </row>
    <row r="15" spans="1:12" ht="41.25" customHeight="1" x14ac:dyDescent="0.25">
      <c r="A15" s="28"/>
      <c r="B15" s="31"/>
      <c r="C15" s="5" t="s">
        <v>4</v>
      </c>
      <c r="D15" s="5">
        <v>2020</v>
      </c>
      <c r="E15" s="5">
        <v>2021</v>
      </c>
      <c r="F15" s="5">
        <v>2022</v>
      </c>
      <c r="G15" s="5">
        <v>2023</v>
      </c>
      <c r="H15" s="5">
        <v>2024</v>
      </c>
      <c r="I15" s="5">
        <v>2025</v>
      </c>
      <c r="J15" s="23"/>
      <c r="K15" s="13"/>
      <c r="L15" s="13"/>
    </row>
    <row r="16" spans="1:12" ht="38.25" customHeight="1" x14ac:dyDescent="0.25">
      <c r="A16" s="6" t="s">
        <v>5</v>
      </c>
      <c r="B16" s="7" t="s">
        <v>6</v>
      </c>
      <c r="C16" s="8">
        <f>C17</f>
        <v>6651</v>
      </c>
      <c r="D16" s="8">
        <f t="shared" ref="D16:I16" si="0">D17</f>
        <v>880</v>
      </c>
      <c r="E16" s="8">
        <f t="shared" si="0"/>
        <v>1000</v>
      </c>
      <c r="F16" s="8">
        <f t="shared" si="0"/>
        <v>1012</v>
      </c>
      <c r="G16" s="8">
        <f t="shared" si="0"/>
        <v>1252</v>
      </c>
      <c r="H16" s="8">
        <f t="shared" si="0"/>
        <v>1253</v>
      </c>
      <c r="I16" s="8">
        <f t="shared" si="0"/>
        <v>1254</v>
      </c>
      <c r="J16" s="5" t="s">
        <v>7</v>
      </c>
      <c r="K16" s="13"/>
      <c r="L16" s="13"/>
    </row>
    <row r="17" spans="1:12" ht="23.25" customHeight="1" x14ac:dyDescent="0.25">
      <c r="A17" s="6" t="s">
        <v>8</v>
      </c>
      <c r="B17" s="7" t="s">
        <v>9</v>
      </c>
      <c r="C17" s="8">
        <f>SUM(C19+C21)</f>
        <v>6651</v>
      </c>
      <c r="D17" s="8">
        <f t="shared" ref="D17:I17" si="1">SUM(D19+D21)</f>
        <v>880</v>
      </c>
      <c r="E17" s="8">
        <f t="shared" si="1"/>
        <v>1000</v>
      </c>
      <c r="F17" s="8">
        <f t="shared" si="1"/>
        <v>1012</v>
      </c>
      <c r="G17" s="8">
        <f t="shared" si="1"/>
        <v>1252</v>
      </c>
      <c r="H17" s="8">
        <f t="shared" si="1"/>
        <v>1253</v>
      </c>
      <c r="I17" s="8">
        <f t="shared" si="1"/>
        <v>1254</v>
      </c>
      <c r="J17" s="5"/>
      <c r="K17" s="13"/>
      <c r="L17" s="13"/>
    </row>
    <row r="18" spans="1:12" ht="26.25" customHeight="1" x14ac:dyDescent="0.25">
      <c r="A18" s="6" t="s">
        <v>10</v>
      </c>
      <c r="B18" s="7" t="s">
        <v>11</v>
      </c>
      <c r="C18" s="8">
        <f>C19</f>
        <v>0</v>
      </c>
      <c r="D18" s="8">
        <f t="shared" ref="D18:I18" si="2">D19</f>
        <v>0</v>
      </c>
      <c r="E18" s="8">
        <f t="shared" si="2"/>
        <v>0</v>
      </c>
      <c r="F18" s="8">
        <f t="shared" si="2"/>
        <v>0</v>
      </c>
      <c r="G18" s="8">
        <f t="shared" si="2"/>
        <v>0</v>
      </c>
      <c r="H18" s="8">
        <f t="shared" si="2"/>
        <v>0</v>
      </c>
      <c r="I18" s="8">
        <f t="shared" si="2"/>
        <v>0</v>
      </c>
      <c r="J18" s="5" t="s">
        <v>7</v>
      </c>
      <c r="K18" s="13"/>
      <c r="L18" s="13"/>
    </row>
    <row r="19" spans="1:12" ht="18.75" customHeight="1" x14ac:dyDescent="0.25">
      <c r="A19" s="6" t="s">
        <v>12</v>
      </c>
      <c r="B19" s="7" t="s">
        <v>9</v>
      </c>
      <c r="C19" s="8">
        <f>SUM(D19:I19)</f>
        <v>0</v>
      </c>
      <c r="D19" s="8">
        <f>SUM(D28+D50)</f>
        <v>0</v>
      </c>
      <c r="E19" s="8">
        <f t="shared" ref="E19:I19" si="3">SUM(E28+E50)</f>
        <v>0</v>
      </c>
      <c r="F19" s="8">
        <f t="shared" si="3"/>
        <v>0</v>
      </c>
      <c r="G19" s="8">
        <f t="shared" si="3"/>
        <v>0</v>
      </c>
      <c r="H19" s="8">
        <f t="shared" si="3"/>
        <v>0</v>
      </c>
      <c r="I19" s="8">
        <f t="shared" si="3"/>
        <v>0</v>
      </c>
      <c r="J19" s="5"/>
      <c r="K19" s="13"/>
      <c r="L19" s="13"/>
    </row>
    <row r="20" spans="1:12" ht="24" customHeight="1" x14ac:dyDescent="0.25">
      <c r="A20" s="6">
        <v>5</v>
      </c>
      <c r="B20" s="7" t="s">
        <v>13</v>
      </c>
      <c r="C20" s="8">
        <f>C21</f>
        <v>6651</v>
      </c>
      <c r="D20" s="8">
        <f t="shared" ref="D20:I20" si="4">D21</f>
        <v>880</v>
      </c>
      <c r="E20" s="8">
        <f t="shared" si="4"/>
        <v>1000</v>
      </c>
      <c r="F20" s="8">
        <f t="shared" si="4"/>
        <v>1012</v>
      </c>
      <c r="G20" s="8">
        <f t="shared" si="4"/>
        <v>1252</v>
      </c>
      <c r="H20" s="8">
        <f t="shared" si="4"/>
        <v>1253</v>
      </c>
      <c r="I20" s="8">
        <f t="shared" si="4"/>
        <v>1254</v>
      </c>
      <c r="J20" s="5" t="s">
        <v>7</v>
      </c>
      <c r="K20" s="13"/>
      <c r="L20" s="13"/>
    </row>
    <row r="21" spans="1:12" ht="19.5" customHeight="1" x14ac:dyDescent="0.25">
      <c r="A21" s="6">
        <v>6</v>
      </c>
      <c r="B21" s="7" t="s">
        <v>9</v>
      </c>
      <c r="C21" s="8">
        <f>SUM(D21:I21)</f>
        <v>6651</v>
      </c>
      <c r="D21" s="8">
        <f>SUM(D31+D53)</f>
        <v>880</v>
      </c>
      <c r="E21" s="8">
        <f t="shared" ref="E21:I21" si="5">SUM(E31+E53)</f>
        <v>1000</v>
      </c>
      <c r="F21" s="8">
        <f t="shared" si="5"/>
        <v>1012</v>
      </c>
      <c r="G21" s="8">
        <f t="shared" si="5"/>
        <v>1252</v>
      </c>
      <c r="H21" s="8">
        <f t="shared" si="5"/>
        <v>1253</v>
      </c>
      <c r="I21" s="8">
        <f t="shared" si="5"/>
        <v>1254</v>
      </c>
      <c r="J21" s="5"/>
      <c r="K21" s="13"/>
      <c r="L21" s="13"/>
    </row>
    <row r="22" spans="1:12" ht="24" customHeight="1" x14ac:dyDescent="0.25">
      <c r="A22" s="6">
        <v>7</v>
      </c>
      <c r="B22" s="23" t="s">
        <v>31</v>
      </c>
      <c r="C22" s="23"/>
      <c r="D22" s="23"/>
      <c r="E22" s="23"/>
      <c r="F22" s="23"/>
      <c r="G22" s="23"/>
      <c r="H22" s="23"/>
      <c r="I22" s="23"/>
      <c r="J22" s="23"/>
      <c r="K22" s="13"/>
      <c r="L22" s="13"/>
    </row>
    <row r="23" spans="1:12" ht="46.5" customHeight="1" x14ac:dyDescent="0.25">
      <c r="A23" s="6">
        <v>8</v>
      </c>
      <c r="B23" s="7" t="s">
        <v>14</v>
      </c>
      <c r="C23" s="8">
        <f>SUM(C28,C31)</f>
        <v>2926</v>
      </c>
      <c r="D23" s="8">
        <f t="shared" ref="D23:I23" si="6">SUM(D28,D31)</f>
        <v>417</v>
      </c>
      <c r="E23" s="8">
        <f t="shared" si="6"/>
        <v>445</v>
      </c>
      <c r="F23" s="8">
        <f t="shared" si="6"/>
        <v>447</v>
      </c>
      <c r="G23" s="8">
        <f t="shared" si="6"/>
        <v>538</v>
      </c>
      <c r="H23" s="8">
        <f t="shared" si="6"/>
        <v>539</v>
      </c>
      <c r="I23" s="8">
        <f t="shared" si="6"/>
        <v>540</v>
      </c>
      <c r="J23" s="5" t="s">
        <v>7</v>
      </c>
      <c r="K23" s="13"/>
      <c r="L23" s="13"/>
    </row>
    <row r="24" spans="1:12" ht="24" customHeight="1" x14ac:dyDescent="0.25">
      <c r="A24" s="6">
        <v>9</v>
      </c>
      <c r="B24" s="7" t="s">
        <v>9</v>
      </c>
      <c r="C24" s="8">
        <f>SUM(C28,C31)</f>
        <v>2926</v>
      </c>
      <c r="D24" s="8">
        <f t="shared" ref="D24:I24" si="7">SUM(D28,D31)</f>
        <v>417</v>
      </c>
      <c r="E24" s="8">
        <f t="shared" si="7"/>
        <v>445</v>
      </c>
      <c r="F24" s="8">
        <f t="shared" si="7"/>
        <v>447</v>
      </c>
      <c r="G24" s="8">
        <f t="shared" si="7"/>
        <v>538</v>
      </c>
      <c r="H24" s="8">
        <f t="shared" si="7"/>
        <v>539</v>
      </c>
      <c r="I24" s="8">
        <f t="shared" si="7"/>
        <v>540</v>
      </c>
      <c r="J24" s="5"/>
      <c r="K24" s="13"/>
      <c r="L24" s="13"/>
    </row>
    <row r="25" spans="1:12" ht="15.75" customHeight="1" x14ac:dyDescent="0.25">
      <c r="A25" s="6">
        <v>10</v>
      </c>
      <c r="B25" s="23" t="s">
        <v>15</v>
      </c>
      <c r="C25" s="23"/>
      <c r="D25" s="23"/>
      <c r="E25" s="23"/>
      <c r="F25" s="23"/>
      <c r="G25" s="23"/>
      <c r="H25" s="23"/>
      <c r="I25" s="23"/>
      <c r="J25" s="23"/>
      <c r="K25" s="13"/>
      <c r="L25" s="13"/>
    </row>
    <row r="26" spans="1:12" ht="36" customHeight="1" x14ac:dyDescent="0.25">
      <c r="A26" s="28">
        <v>11</v>
      </c>
      <c r="B26" s="26" t="s">
        <v>20</v>
      </c>
      <c r="C26" s="24">
        <f>C28</f>
        <v>0</v>
      </c>
      <c r="D26" s="24">
        <f t="shared" ref="D26:I26" si="8">D28</f>
        <v>0</v>
      </c>
      <c r="E26" s="24">
        <f t="shared" si="8"/>
        <v>0</v>
      </c>
      <c r="F26" s="24">
        <f t="shared" si="8"/>
        <v>0</v>
      </c>
      <c r="G26" s="24">
        <f t="shared" si="8"/>
        <v>0</v>
      </c>
      <c r="H26" s="24">
        <f t="shared" si="8"/>
        <v>0</v>
      </c>
      <c r="I26" s="24">
        <f t="shared" si="8"/>
        <v>0</v>
      </c>
      <c r="J26" s="23" t="s">
        <v>7</v>
      </c>
      <c r="K26" s="13"/>
      <c r="L26" s="13"/>
    </row>
    <row r="27" spans="1:12" ht="17.25" customHeight="1" x14ac:dyDescent="0.25">
      <c r="A27" s="28"/>
      <c r="B27" s="26"/>
      <c r="C27" s="24"/>
      <c r="D27" s="24"/>
      <c r="E27" s="24"/>
      <c r="F27" s="24"/>
      <c r="G27" s="24"/>
      <c r="H27" s="24"/>
      <c r="I27" s="24"/>
      <c r="J27" s="23"/>
      <c r="K27" s="13"/>
      <c r="L27" s="13"/>
    </row>
    <row r="28" spans="1:12" ht="15.75" x14ac:dyDescent="0.25">
      <c r="A28" s="6">
        <v>12</v>
      </c>
      <c r="B28" s="7" t="s">
        <v>9</v>
      </c>
      <c r="C28" s="8">
        <f>SUM(D28:I28)</f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10"/>
      <c r="K28" s="13"/>
      <c r="L28" s="13"/>
    </row>
    <row r="29" spans="1:12" ht="15.75" x14ac:dyDescent="0.25">
      <c r="A29" s="6">
        <v>13</v>
      </c>
      <c r="B29" s="23" t="s">
        <v>16</v>
      </c>
      <c r="C29" s="23"/>
      <c r="D29" s="23"/>
      <c r="E29" s="23"/>
      <c r="F29" s="23"/>
      <c r="G29" s="23"/>
      <c r="H29" s="23"/>
      <c r="I29" s="23"/>
      <c r="J29" s="23"/>
      <c r="K29" s="13"/>
      <c r="L29" s="13"/>
    </row>
    <row r="30" spans="1:12" ht="50.25" customHeight="1" x14ac:dyDescent="0.25">
      <c r="A30" s="6">
        <v>14</v>
      </c>
      <c r="B30" s="7" t="s">
        <v>17</v>
      </c>
      <c r="C30" s="17">
        <f>C31</f>
        <v>2926</v>
      </c>
      <c r="D30" s="17">
        <f>D31</f>
        <v>417</v>
      </c>
      <c r="E30" s="17">
        <f t="shared" ref="E30:I30" si="9">E31</f>
        <v>445</v>
      </c>
      <c r="F30" s="17">
        <f t="shared" si="9"/>
        <v>447</v>
      </c>
      <c r="G30" s="17">
        <f t="shared" si="9"/>
        <v>538</v>
      </c>
      <c r="H30" s="17">
        <f t="shared" si="9"/>
        <v>539</v>
      </c>
      <c r="I30" s="17">
        <f t="shared" si="9"/>
        <v>540</v>
      </c>
      <c r="J30" s="5" t="s">
        <v>7</v>
      </c>
      <c r="K30" s="13"/>
      <c r="L30" s="13"/>
    </row>
    <row r="31" spans="1:12" ht="24.75" customHeight="1" x14ac:dyDescent="0.25">
      <c r="A31" s="6">
        <v>15</v>
      </c>
      <c r="B31" s="7" t="s">
        <v>9</v>
      </c>
      <c r="C31" s="17">
        <f>SUM(D31:I31)</f>
        <v>2926</v>
      </c>
      <c r="D31" s="17">
        <f>SUM(D34+D37+D39+D41+D43)</f>
        <v>417</v>
      </c>
      <c r="E31" s="17">
        <f t="shared" ref="E31:I31" si="10">SUM(E34+E37+E39+E41+E43)</f>
        <v>445</v>
      </c>
      <c r="F31" s="17">
        <f t="shared" si="10"/>
        <v>447</v>
      </c>
      <c r="G31" s="17">
        <f t="shared" si="10"/>
        <v>538</v>
      </c>
      <c r="H31" s="17">
        <f t="shared" si="10"/>
        <v>539</v>
      </c>
      <c r="I31" s="17">
        <f t="shared" si="10"/>
        <v>540</v>
      </c>
      <c r="J31" s="5"/>
      <c r="K31" s="13"/>
      <c r="L31" s="13"/>
    </row>
    <row r="32" spans="1:12" ht="144" customHeight="1" x14ac:dyDescent="0.25">
      <c r="A32" s="23">
        <v>16</v>
      </c>
      <c r="B32" s="29" t="s">
        <v>27</v>
      </c>
      <c r="C32" s="24">
        <f>C34</f>
        <v>165</v>
      </c>
      <c r="D32" s="24">
        <f t="shared" ref="D32:I32" si="11">D34</f>
        <v>0</v>
      </c>
      <c r="E32" s="24">
        <f t="shared" si="11"/>
        <v>0</v>
      </c>
      <c r="F32" s="24">
        <f t="shared" si="11"/>
        <v>0</v>
      </c>
      <c r="G32" s="24">
        <f t="shared" si="11"/>
        <v>55</v>
      </c>
      <c r="H32" s="24">
        <f t="shared" si="11"/>
        <v>55</v>
      </c>
      <c r="I32" s="24">
        <f t="shared" si="11"/>
        <v>55</v>
      </c>
      <c r="J32" s="20">
        <v>4</v>
      </c>
      <c r="K32" s="13"/>
      <c r="L32" s="13"/>
    </row>
    <row r="33" spans="1:12" ht="16.5" hidden="1" customHeight="1" x14ac:dyDescent="0.25">
      <c r="A33" s="23"/>
      <c r="B33" s="29"/>
      <c r="C33" s="24"/>
      <c r="D33" s="24"/>
      <c r="E33" s="24"/>
      <c r="F33" s="24"/>
      <c r="G33" s="24"/>
      <c r="H33" s="24"/>
      <c r="I33" s="24"/>
      <c r="J33" s="20" t="s">
        <v>18</v>
      </c>
      <c r="K33" s="13"/>
      <c r="L33" s="13"/>
    </row>
    <row r="34" spans="1:12" ht="15.75" x14ac:dyDescent="0.25">
      <c r="A34" s="6">
        <v>17</v>
      </c>
      <c r="B34" s="7" t="s">
        <v>9</v>
      </c>
      <c r="C34" s="18">
        <f>SUM(D34:I34)</f>
        <v>165</v>
      </c>
      <c r="D34" s="18">
        <v>0</v>
      </c>
      <c r="E34" s="8">
        <v>0</v>
      </c>
      <c r="F34" s="8">
        <v>0</v>
      </c>
      <c r="G34" s="8">
        <v>55</v>
      </c>
      <c r="H34" s="8">
        <v>55</v>
      </c>
      <c r="I34" s="8">
        <v>55</v>
      </c>
      <c r="J34" s="5"/>
      <c r="K34" s="13"/>
      <c r="L34" s="13"/>
    </row>
    <row r="35" spans="1:12" ht="15" customHeight="1" x14ac:dyDescent="0.25">
      <c r="A35" s="23">
        <v>18</v>
      </c>
      <c r="B35" s="26" t="s">
        <v>28</v>
      </c>
      <c r="C35" s="24">
        <f>C37</f>
        <v>99</v>
      </c>
      <c r="D35" s="24">
        <f>D37</f>
        <v>5</v>
      </c>
      <c r="E35" s="24">
        <f t="shared" ref="E35:I35" si="12">E37</f>
        <v>10</v>
      </c>
      <c r="F35" s="24">
        <f t="shared" si="12"/>
        <v>12</v>
      </c>
      <c r="G35" s="24">
        <f t="shared" si="12"/>
        <v>23</v>
      </c>
      <c r="H35" s="24">
        <f t="shared" si="12"/>
        <v>24</v>
      </c>
      <c r="I35" s="24">
        <f t="shared" si="12"/>
        <v>25</v>
      </c>
      <c r="J35" s="23">
        <v>6</v>
      </c>
      <c r="K35" s="13"/>
      <c r="L35" s="13"/>
    </row>
    <row r="36" spans="1:12" ht="72" customHeight="1" x14ac:dyDescent="0.25">
      <c r="A36" s="23"/>
      <c r="B36" s="26"/>
      <c r="C36" s="24"/>
      <c r="D36" s="24"/>
      <c r="E36" s="24"/>
      <c r="F36" s="24"/>
      <c r="G36" s="24"/>
      <c r="H36" s="24"/>
      <c r="I36" s="24"/>
      <c r="J36" s="23"/>
      <c r="K36" s="13"/>
      <c r="L36" s="13"/>
    </row>
    <row r="37" spans="1:12" ht="15" customHeight="1" x14ac:dyDescent="0.25">
      <c r="A37" s="6">
        <v>19</v>
      </c>
      <c r="B37" s="7" t="s">
        <v>9</v>
      </c>
      <c r="C37" s="8">
        <f>SUM(D37:I37)</f>
        <v>99</v>
      </c>
      <c r="D37" s="19">
        <v>5</v>
      </c>
      <c r="E37" s="19">
        <v>10</v>
      </c>
      <c r="F37" s="19">
        <v>12</v>
      </c>
      <c r="G37" s="19">
        <v>23</v>
      </c>
      <c r="H37" s="19">
        <v>24</v>
      </c>
      <c r="I37" s="19">
        <v>25</v>
      </c>
      <c r="J37" s="5"/>
      <c r="K37" s="13"/>
      <c r="L37" s="13"/>
    </row>
    <row r="38" spans="1:12" ht="61.5" customHeight="1" x14ac:dyDescent="0.25">
      <c r="A38" s="20">
        <v>20</v>
      </c>
      <c r="B38" s="11" t="s">
        <v>29</v>
      </c>
      <c r="C38" s="21">
        <f>C39</f>
        <v>207</v>
      </c>
      <c r="D38" s="21">
        <f t="shared" ref="D38:I38" si="13">D39</f>
        <v>7</v>
      </c>
      <c r="E38" s="21">
        <f t="shared" si="13"/>
        <v>25</v>
      </c>
      <c r="F38" s="21">
        <f t="shared" si="13"/>
        <v>25</v>
      </c>
      <c r="G38" s="21">
        <f t="shared" si="13"/>
        <v>50</v>
      </c>
      <c r="H38" s="21">
        <f t="shared" si="13"/>
        <v>50</v>
      </c>
      <c r="I38" s="21">
        <f t="shared" si="13"/>
        <v>50</v>
      </c>
      <c r="J38" s="20">
        <v>7</v>
      </c>
      <c r="K38" s="13"/>
      <c r="L38" s="13"/>
    </row>
    <row r="39" spans="1:12" ht="25.5" customHeight="1" x14ac:dyDescent="0.25">
      <c r="A39" s="6">
        <v>21</v>
      </c>
      <c r="B39" s="7" t="s">
        <v>9</v>
      </c>
      <c r="C39" s="8">
        <f>SUM(D39:I39)</f>
        <v>207</v>
      </c>
      <c r="D39" s="19">
        <v>7</v>
      </c>
      <c r="E39" s="19">
        <v>25</v>
      </c>
      <c r="F39" s="19">
        <v>25</v>
      </c>
      <c r="G39" s="19">
        <v>50</v>
      </c>
      <c r="H39" s="19">
        <v>50</v>
      </c>
      <c r="I39" s="19">
        <v>50</v>
      </c>
      <c r="J39" s="5"/>
      <c r="K39" s="13"/>
      <c r="L39" s="13"/>
    </row>
    <row r="40" spans="1:12" ht="81" customHeight="1" x14ac:dyDescent="0.25">
      <c r="A40" s="20">
        <v>22</v>
      </c>
      <c r="B40" s="22" t="s">
        <v>30</v>
      </c>
      <c r="C40" s="21">
        <f>C41</f>
        <v>2400</v>
      </c>
      <c r="D40" s="21">
        <f t="shared" ref="D40" si="14">D41</f>
        <v>400</v>
      </c>
      <c r="E40" s="21">
        <f t="shared" ref="E40" si="15">E41</f>
        <v>400</v>
      </c>
      <c r="F40" s="21">
        <f t="shared" ref="F40" si="16">F41</f>
        <v>400</v>
      </c>
      <c r="G40" s="21">
        <f t="shared" ref="G40" si="17">G41</f>
        <v>400</v>
      </c>
      <c r="H40" s="21">
        <f t="shared" ref="H40" si="18">H41</f>
        <v>400</v>
      </c>
      <c r="I40" s="21">
        <f t="shared" ref="I40" si="19">I41</f>
        <v>400</v>
      </c>
      <c r="J40" s="20">
        <v>9</v>
      </c>
      <c r="K40" s="13"/>
      <c r="L40" s="13"/>
    </row>
    <row r="41" spans="1:12" ht="25.5" customHeight="1" x14ac:dyDescent="0.25">
      <c r="A41" s="6">
        <v>23</v>
      </c>
      <c r="B41" s="7" t="s">
        <v>9</v>
      </c>
      <c r="C41" s="8">
        <f>SUM(D41:I41)</f>
        <v>2400</v>
      </c>
      <c r="D41" s="8">
        <v>400</v>
      </c>
      <c r="E41" s="8">
        <v>400</v>
      </c>
      <c r="F41" s="8">
        <v>400</v>
      </c>
      <c r="G41" s="8">
        <v>400</v>
      </c>
      <c r="H41" s="8">
        <v>400</v>
      </c>
      <c r="I41" s="8">
        <v>400</v>
      </c>
      <c r="J41" s="5"/>
      <c r="K41" s="13"/>
      <c r="L41" s="13"/>
    </row>
    <row r="42" spans="1:12" ht="78.75" customHeight="1" x14ac:dyDescent="0.25">
      <c r="A42" s="20">
        <v>24</v>
      </c>
      <c r="B42" s="11" t="s">
        <v>21</v>
      </c>
      <c r="C42" s="21">
        <f>C43</f>
        <v>55</v>
      </c>
      <c r="D42" s="21">
        <f t="shared" ref="D42:I42" si="20">D43</f>
        <v>5</v>
      </c>
      <c r="E42" s="21">
        <f t="shared" si="20"/>
        <v>10</v>
      </c>
      <c r="F42" s="21">
        <f t="shared" si="20"/>
        <v>10</v>
      </c>
      <c r="G42" s="21">
        <f t="shared" si="20"/>
        <v>10</v>
      </c>
      <c r="H42" s="21">
        <f t="shared" si="20"/>
        <v>10</v>
      </c>
      <c r="I42" s="21">
        <f t="shared" si="20"/>
        <v>10</v>
      </c>
      <c r="J42" s="20">
        <v>10</v>
      </c>
      <c r="K42" s="13"/>
      <c r="L42" s="13"/>
    </row>
    <row r="43" spans="1:12" ht="15.75" x14ac:dyDescent="0.25">
      <c r="A43" s="6">
        <v>25</v>
      </c>
      <c r="B43" s="7" t="s">
        <v>9</v>
      </c>
      <c r="C43" s="8">
        <f>SUM(D43:I43)</f>
        <v>55</v>
      </c>
      <c r="D43" s="8">
        <v>5</v>
      </c>
      <c r="E43" s="8">
        <v>10</v>
      </c>
      <c r="F43" s="8">
        <v>10</v>
      </c>
      <c r="G43" s="8">
        <v>10</v>
      </c>
      <c r="H43" s="8">
        <v>10</v>
      </c>
      <c r="I43" s="8">
        <v>10</v>
      </c>
      <c r="J43" s="5"/>
      <c r="K43" s="13"/>
      <c r="L43" s="13"/>
    </row>
    <row r="44" spans="1:12" ht="31.5" customHeight="1" x14ac:dyDescent="0.25">
      <c r="A44" s="6">
        <v>26</v>
      </c>
      <c r="B44" s="23" t="s">
        <v>22</v>
      </c>
      <c r="C44" s="23"/>
      <c r="D44" s="23"/>
      <c r="E44" s="23"/>
      <c r="F44" s="23"/>
      <c r="G44" s="23"/>
      <c r="H44" s="23"/>
      <c r="I44" s="23"/>
      <c r="J44" s="23"/>
      <c r="K44" s="13"/>
      <c r="L44" s="13"/>
    </row>
    <row r="45" spans="1:12" ht="48" customHeight="1" x14ac:dyDescent="0.25">
      <c r="A45" s="6">
        <v>27</v>
      </c>
      <c r="B45" s="7" t="s">
        <v>19</v>
      </c>
      <c r="C45" s="8">
        <f>SUM(C50,C53)</f>
        <v>3725</v>
      </c>
      <c r="D45" s="8">
        <f t="shared" ref="D45:I45" si="21">SUM(D50,D53)</f>
        <v>463</v>
      </c>
      <c r="E45" s="8">
        <f t="shared" si="21"/>
        <v>555</v>
      </c>
      <c r="F45" s="8">
        <f t="shared" si="21"/>
        <v>565</v>
      </c>
      <c r="G45" s="8">
        <f t="shared" si="21"/>
        <v>714</v>
      </c>
      <c r="H45" s="8">
        <f t="shared" si="21"/>
        <v>714</v>
      </c>
      <c r="I45" s="8">
        <f t="shared" si="21"/>
        <v>714</v>
      </c>
      <c r="J45" s="5" t="s">
        <v>7</v>
      </c>
      <c r="K45" s="13"/>
      <c r="L45" s="13"/>
    </row>
    <row r="46" spans="1:12" ht="27" customHeight="1" x14ac:dyDescent="0.25">
      <c r="A46" s="6">
        <v>28</v>
      </c>
      <c r="B46" s="7" t="s">
        <v>9</v>
      </c>
      <c r="C46" s="8">
        <f>SUM(C50,C53)</f>
        <v>3725</v>
      </c>
      <c r="D46" s="8">
        <f t="shared" ref="D46:I46" si="22">SUM(D50,D53)</f>
        <v>463</v>
      </c>
      <c r="E46" s="8">
        <f t="shared" si="22"/>
        <v>555</v>
      </c>
      <c r="F46" s="8">
        <f t="shared" si="22"/>
        <v>565</v>
      </c>
      <c r="G46" s="8">
        <f t="shared" si="22"/>
        <v>714</v>
      </c>
      <c r="H46" s="8">
        <f t="shared" si="22"/>
        <v>714</v>
      </c>
      <c r="I46" s="8">
        <f t="shared" si="22"/>
        <v>714</v>
      </c>
      <c r="J46" s="5"/>
      <c r="K46" s="13"/>
      <c r="L46" s="13"/>
    </row>
    <row r="47" spans="1:12" ht="15.75" x14ac:dyDescent="0.25">
      <c r="A47" s="6">
        <v>29</v>
      </c>
      <c r="B47" s="23" t="s">
        <v>15</v>
      </c>
      <c r="C47" s="23"/>
      <c r="D47" s="23"/>
      <c r="E47" s="23"/>
      <c r="F47" s="23"/>
      <c r="G47" s="23"/>
      <c r="H47" s="23"/>
      <c r="I47" s="23"/>
      <c r="J47" s="23"/>
      <c r="K47" s="13"/>
      <c r="L47" s="13"/>
    </row>
    <row r="48" spans="1:12" ht="15" customHeight="1" x14ac:dyDescent="0.25">
      <c r="A48" s="28">
        <v>30</v>
      </c>
      <c r="B48" s="26" t="s">
        <v>20</v>
      </c>
      <c r="C48" s="27">
        <f>C50</f>
        <v>0</v>
      </c>
      <c r="D48" s="27">
        <f t="shared" ref="D48:I48" si="23">D50</f>
        <v>0</v>
      </c>
      <c r="E48" s="27">
        <f t="shared" si="23"/>
        <v>0</v>
      </c>
      <c r="F48" s="27">
        <f t="shared" si="23"/>
        <v>0</v>
      </c>
      <c r="G48" s="27">
        <f t="shared" si="23"/>
        <v>0</v>
      </c>
      <c r="H48" s="27">
        <f t="shared" si="23"/>
        <v>0</v>
      </c>
      <c r="I48" s="27">
        <f t="shared" si="23"/>
        <v>0</v>
      </c>
      <c r="J48" s="23" t="s">
        <v>7</v>
      </c>
      <c r="K48" s="13"/>
      <c r="L48" s="13"/>
    </row>
    <row r="49" spans="1:12" ht="34.5" customHeight="1" x14ac:dyDescent="0.25">
      <c r="A49" s="28"/>
      <c r="B49" s="26"/>
      <c r="C49" s="27"/>
      <c r="D49" s="27"/>
      <c r="E49" s="27"/>
      <c r="F49" s="27"/>
      <c r="G49" s="27"/>
      <c r="H49" s="27"/>
      <c r="I49" s="27"/>
      <c r="J49" s="23"/>
      <c r="K49" s="13"/>
      <c r="L49" s="13"/>
    </row>
    <row r="50" spans="1:12" ht="15.75" x14ac:dyDescent="0.25">
      <c r="A50" s="6">
        <v>31</v>
      </c>
      <c r="B50" s="7" t="s">
        <v>9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5"/>
      <c r="K50" s="13"/>
      <c r="L50" s="13"/>
    </row>
    <row r="51" spans="1:12" ht="18" customHeight="1" x14ac:dyDescent="0.25">
      <c r="A51" s="6">
        <v>32</v>
      </c>
      <c r="B51" s="23" t="s">
        <v>16</v>
      </c>
      <c r="C51" s="23"/>
      <c r="D51" s="23"/>
      <c r="E51" s="23"/>
      <c r="F51" s="23"/>
      <c r="G51" s="23"/>
      <c r="H51" s="23"/>
      <c r="I51" s="23"/>
      <c r="J51" s="23"/>
      <c r="K51" s="13"/>
      <c r="L51" s="13"/>
    </row>
    <row r="52" spans="1:12" ht="51" customHeight="1" x14ac:dyDescent="0.25">
      <c r="A52" s="6">
        <v>33</v>
      </c>
      <c r="B52" s="11" t="s">
        <v>17</v>
      </c>
      <c r="C52" s="8">
        <f>C53</f>
        <v>3725</v>
      </c>
      <c r="D52" s="8">
        <f t="shared" ref="D52:I52" si="24">D53</f>
        <v>463</v>
      </c>
      <c r="E52" s="8">
        <f t="shared" si="24"/>
        <v>555</v>
      </c>
      <c r="F52" s="8">
        <f t="shared" si="24"/>
        <v>565</v>
      </c>
      <c r="G52" s="8">
        <f t="shared" si="24"/>
        <v>714</v>
      </c>
      <c r="H52" s="8">
        <f t="shared" si="24"/>
        <v>714</v>
      </c>
      <c r="I52" s="8">
        <f t="shared" si="24"/>
        <v>714</v>
      </c>
      <c r="J52" s="5"/>
      <c r="K52" s="13"/>
      <c r="L52" s="13"/>
    </row>
    <row r="53" spans="1:12" ht="25.5" customHeight="1" x14ac:dyDescent="0.25">
      <c r="A53" s="6">
        <v>34</v>
      </c>
      <c r="B53" s="7" t="s">
        <v>9</v>
      </c>
      <c r="C53" s="8">
        <f>SUM(D53:I53)</f>
        <v>3725</v>
      </c>
      <c r="D53" s="8">
        <f>SUM(D58+D60+D62+D64)</f>
        <v>463</v>
      </c>
      <c r="E53" s="8">
        <f t="shared" ref="E53:I53" si="25">SUM(E58+E60+E62+E64)</f>
        <v>555</v>
      </c>
      <c r="F53" s="8">
        <f t="shared" si="25"/>
        <v>565</v>
      </c>
      <c r="G53" s="8">
        <f t="shared" si="25"/>
        <v>714</v>
      </c>
      <c r="H53" s="8">
        <f t="shared" si="25"/>
        <v>714</v>
      </c>
      <c r="I53" s="8">
        <f t="shared" si="25"/>
        <v>714</v>
      </c>
      <c r="J53" s="5"/>
      <c r="K53" s="13"/>
      <c r="L53" s="13"/>
    </row>
    <row r="54" spans="1:12" ht="111.75" customHeight="1" x14ac:dyDescent="0.25">
      <c r="A54" s="23">
        <v>35</v>
      </c>
      <c r="B54" s="26" t="s">
        <v>26</v>
      </c>
      <c r="C54" s="24">
        <f>C58</f>
        <v>1847</v>
      </c>
      <c r="D54" s="24">
        <v>265</v>
      </c>
      <c r="E54" s="24">
        <f t="shared" ref="E54:I54" si="26">E58</f>
        <v>225</v>
      </c>
      <c r="F54" s="24">
        <f t="shared" si="26"/>
        <v>235</v>
      </c>
      <c r="G54" s="24">
        <f t="shared" si="26"/>
        <v>374</v>
      </c>
      <c r="H54" s="24">
        <f t="shared" si="26"/>
        <v>374</v>
      </c>
      <c r="I54" s="24">
        <f t="shared" si="26"/>
        <v>374</v>
      </c>
      <c r="J54" s="23">
        <v>16</v>
      </c>
      <c r="K54" s="13"/>
      <c r="L54" s="13"/>
    </row>
    <row r="55" spans="1:12" ht="15" hidden="1" customHeight="1" x14ac:dyDescent="0.25">
      <c r="A55" s="23"/>
      <c r="B55" s="26"/>
      <c r="C55" s="24"/>
      <c r="D55" s="24"/>
      <c r="E55" s="24"/>
      <c r="F55" s="24"/>
      <c r="G55" s="24"/>
      <c r="H55" s="24"/>
      <c r="I55" s="24"/>
      <c r="J55" s="23"/>
      <c r="K55" s="13"/>
      <c r="L55" s="13"/>
    </row>
    <row r="56" spans="1:12" ht="15" hidden="1" customHeight="1" x14ac:dyDescent="0.25">
      <c r="A56" s="23"/>
      <c r="B56" s="26"/>
      <c r="C56" s="24"/>
      <c r="D56" s="24"/>
      <c r="E56" s="24"/>
      <c r="F56" s="24"/>
      <c r="G56" s="24"/>
      <c r="H56" s="24"/>
      <c r="I56" s="24"/>
      <c r="J56" s="23"/>
      <c r="K56" s="13"/>
      <c r="L56" s="13"/>
    </row>
    <row r="57" spans="1:12" ht="3" customHeight="1" x14ac:dyDescent="0.25">
      <c r="A57" s="23"/>
      <c r="B57" s="26"/>
      <c r="C57" s="24"/>
      <c r="D57" s="24"/>
      <c r="E57" s="24"/>
      <c r="F57" s="24"/>
      <c r="G57" s="24"/>
      <c r="H57" s="24"/>
      <c r="I57" s="24"/>
      <c r="J57" s="23"/>
      <c r="K57" s="13"/>
      <c r="L57" s="13"/>
    </row>
    <row r="58" spans="1:12" ht="21" customHeight="1" x14ac:dyDescent="0.25">
      <c r="A58" s="6">
        <v>36</v>
      </c>
      <c r="B58" s="7" t="s">
        <v>9</v>
      </c>
      <c r="C58" s="8">
        <f>SUM(D58:I58)</f>
        <v>1847</v>
      </c>
      <c r="D58" s="8">
        <v>265</v>
      </c>
      <c r="E58" s="9">
        <v>225</v>
      </c>
      <c r="F58" s="9">
        <v>235</v>
      </c>
      <c r="G58" s="9">
        <v>374</v>
      </c>
      <c r="H58" s="9">
        <v>374</v>
      </c>
      <c r="I58" s="9">
        <v>374</v>
      </c>
      <c r="J58" s="5"/>
      <c r="K58" s="13"/>
      <c r="L58" s="13"/>
    </row>
    <row r="59" spans="1:12" ht="93.75" customHeight="1" x14ac:dyDescent="0.25">
      <c r="A59" s="20">
        <v>37</v>
      </c>
      <c r="B59" s="11" t="s">
        <v>23</v>
      </c>
      <c r="C59" s="21">
        <f>C60</f>
        <v>1390</v>
      </c>
      <c r="D59" s="21">
        <f t="shared" ref="D59:I59" si="27">D60</f>
        <v>140</v>
      </c>
      <c r="E59" s="21">
        <f t="shared" si="27"/>
        <v>250</v>
      </c>
      <c r="F59" s="21">
        <f t="shared" si="27"/>
        <v>250</v>
      </c>
      <c r="G59" s="21">
        <f t="shared" si="27"/>
        <v>250</v>
      </c>
      <c r="H59" s="21">
        <f t="shared" si="27"/>
        <v>250</v>
      </c>
      <c r="I59" s="21">
        <f t="shared" si="27"/>
        <v>250</v>
      </c>
      <c r="J59" s="20">
        <v>14</v>
      </c>
      <c r="K59" s="13"/>
      <c r="L59" s="13"/>
    </row>
    <row r="60" spans="1:12" ht="21" customHeight="1" x14ac:dyDescent="0.25">
      <c r="A60" s="6">
        <v>38</v>
      </c>
      <c r="B60" s="7" t="s">
        <v>9</v>
      </c>
      <c r="C60" s="8">
        <f>SUM(D60:I60)</f>
        <v>1390</v>
      </c>
      <c r="D60" s="8">
        <v>140</v>
      </c>
      <c r="E60" s="8">
        <v>250</v>
      </c>
      <c r="F60" s="8">
        <v>250</v>
      </c>
      <c r="G60" s="8">
        <v>250</v>
      </c>
      <c r="H60" s="8">
        <v>250</v>
      </c>
      <c r="I60" s="8">
        <v>250</v>
      </c>
      <c r="J60" s="5"/>
      <c r="K60" s="13"/>
      <c r="L60" s="13"/>
    </row>
    <row r="61" spans="1:12" ht="99.75" customHeight="1" x14ac:dyDescent="0.25">
      <c r="A61" s="20">
        <v>39</v>
      </c>
      <c r="B61" s="22" t="s">
        <v>24</v>
      </c>
      <c r="C61" s="21">
        <f>C62</f>
        <v>53</v>
      </c>
      <c r="D61" s="21">
        <f t="shared" ref="D61:I61" si="28">D62</f>
        <v>3</v>
      </c>
      <c r="E61" s="21">
        <f t="shared" si="28"/>
        <v>10</v>
      </c>
      <c r="F61" s="21">
        <f t="shared" si="28"/>
        <v>10</v>
      </c>
      <c r="G61" s="21">
        <f t="shared" si="28"/>
        <v>10</v>
      </c>
      <c r="H61" s="21">
        <f t="shared" si="28"/>
        <v>10</v>
      </c>
      <c r="I61" s="21">
        <f t="shared" si="28"/>
        <v>10</v>
      </c>
      <c r="J61" s="20">
        <v>14</v>
      </c>
      <c r="K61" s="13"/>
      <c r="L61" s="13"/>
    </row>
    <row r="62" spans="1:12" ht="21" customHeight="1" x14ac:dyDescent="0.25">
      <c r="A62" s="6">
        <v>40</v>
      </c>
      <c r="B62" s="7" t="s">
        <v>9</v>
      </c>
      <c r="C62" s="8">
        <f>SUM(D62:I62)</f>
        <v>53</v>
      </c>
      <c r="D62" s="8">
        <v>3</v>
      </c>
      <c r="E62" s="8">
        <v>10</v>
      </c>
      <c r="F62" s="8">
        <v>10</v>
      </c>
      <c r="G62" s="8">
        <v>10</v>
      </c>
      <c r="H62" s="8">
        <v>10</v>
      </c>
      <c r="I62" s="8">
        <v>10</v>
      </c>
      <c r="J62" s="5"/>
      <c r="K62" s="13"/>
      <c r="L62" s="13"/>
    </row>
    <row r="63" spans="1:12" ht="94.5" customHeight="1" x14ac:dyDescent="0.25">
      <c r="A63" s="20">
        <v>41</v>
      </c>
      <c r="B63" s="11" t="s">
        <v>25</v>
      </c>
      <c r="C63" s="21">
        <f>C64</f>
        <v>435</v>
      </c>
      <c r="D63" s="21">
        <f t="shared" ref="D63" si="29">D64</f>
        <v>55</v>
      </c>
      <c r="E63" s="21">
        <f t="shared" ref="E63" si="30">E64</f>
        <v>70</v>
      </c>
      <c r="F63" s="21">
        <f t="shared" ref="F63" si="31">F64</f>
        <v>70</v>
      </c>
      <c r="G63" s="21">
        <f t="shared" ref="G63" si="32">G64</f>
        <v>80</v>
      </c>
      <c r="H63" s="21">
        <f t="shared" ref="H63" si="33">H64</f>
        <v>80</v>
      </c>
      <c r="I63" s="21">
        <f t="shared" ref="I63" si="34">I64</f>
        <v>80</v>
      </c>
      <c r="J63" s="20">
        <v>17</v>
      </c>
      <c r="K63" s="13"/>
      <c r="L63" s="13"/>
    </row>
    <row r="64" spans="1:12" ht="28.5" customHeight="1" x14ac:dyDescent="0.25">
      <c r="A64" s="6">
        <v>42</v>
      </c>
      <c r="B64" s="7" t="s">
        <v>9</v>
      </c>
      <c r="C64" s="8">
        <f>SUM(D64:I64)</f>
        <v>435</v>
      </c>
      <c r="D64" s="8">
        <v>55</v>
      </c>
      <c r="E64" s="8">
        <v>70</v>
      </c>
      <c r="F64" s="8">
        <v>70</v>
      </c>
      <c r="G64" s="8">
        <v>80</v>
      </c>
      <c r="H64" s="8">
        <v>80</v>
      </c>
      <c r="I64" s="8">
        <v>80</v>
      </c>
      <c r="J64" s="5"/>
      <c r="K64" s="13"/>
      <c r="L64" s="13"/>
    </row>
    <row r="65" spans="1:12" ht="15.75" x14ac:dyDescent="0.25">
      <c r="A65" s="13"/>
      <c r="B65" s="16"/>
      <c r="C65" s="15"/>
      <c r="D65" s="15"/>
      <c r="E65" s="15"/>
      <c r="F65" s="15"/>
      <c r="G65" s="15"/>
      <c r="H65" s="15"/>
      <c r="I65" s="15"/>
      <c r="J65" s="15"/>
      <c r="K65" s="13"/>
      <c r="L65" s="13"/>
    </row>
    <row r="66" spans="1:12" ht="15.75" x14ac:dyDescent="0.25">
      <c r="A66" s="13"/>
      <c r="B66" s="16"/>
      <c r="C66" s="15"/>
      <c r="D66" s="15"/>
      <c r="E66" s="15"/>
      <c r="F66" s="15"/>
      <c r="G66" s="15"/>
      <c r="H66" s="15"/>
      <c r="I66" s="15"/>
      <c r="J66" s="15"/>
      <c r="K66" s="13"/>
      <c r="L66" s="13"/>
    </row>
    <row r="67" spans="1:12" ht="15.75" x14ac:dyDescent="0.25">
      <c r="A67" s="13"/>
      <c r="B67" s="16"/>
      <c r="C67" s="15"/>
      <c r="D67" s="15"/>
      <c r="E67" s="15"/>
      <c r="F67" s="15"/>
      <c r="G67" s="15"/>
      <c r="H67" s="15"/>
      <c r="I67" s="15"/>
      <c r="J67" s="15"/>
      <c r="K67" s="13"/>
      <c r="L67" s="13"/>
    </row>
    <row r="68" spans="1:12" ht="15.75" x14ac:dyDescent="0.25">
      <c r="A68" s="13"/>
      <c r="B68" s="16"/>
      <c r="C68" s="15"/>
      <c r="D68" s="15"/>
      <c r="E68" s="15"/>
      <c r="F68" s="15"/>
      <c r="G68" s="15"/>
      <c r="H68" s="15"/>
      <c r="I68" s="15"/>
      <c r="J68" s="15"/>
      <c r="K68" s="13"/>
      <c r="L68" s="13"/>
    </row>
    <row r="69" spans="1:12" x14ac:dyDescent="0.25">
      <c r="B69" s="4"/>
      <c r="C69" s="2"/>
      <c r="D69" s="2"/>
      <c r="E69" s="2"/>
      <c r="F69" s="2"/>
      <c r="H69" s="2"/>
      <c r="I69" s="2"/>
      <c r="J69" s="2"/>
    </row>
    <row r="70" spans="1:12" x14ac:dyDescent="0.25">
      <c r="B70" s="4"/>
      <c r="C70" s="2"/>
      <c r="D70" s="2"/>
      <c r="E70" s="2"/>
      <c r="F70" s="2"/>
      <c r="H70" s="2"/>
      <c r="I70" s="2"/>
      <c r="J70" s="2"/>
    </row>
    <row r="71" spans="1:12" x14ac:dyDescent="0.25">
      <c r="B71" s="4"/>
      <c r="C71" s="2"/>
      <c r="D71" s="2"/>
      <c r="E71" s="2"/>
      <c r="F71" s="2"/>
      <c r="H71" s="2"/>
      <c r="I71" s="2"/>
      <c r="J71" s="2"/>
    </row>
    <row r="72" spans="1:12" x14ac:dyDescent="0.25">
      <c r="B72" s="4"/>
      <c r="C72" s="2"/>
      <c r="D72" s="2"/>
      <c r="E72" s="2"/>
      <c r="F72" s="2"/>
      <c r="H72" s="2"/>
      <c r="I72" s="2"/>
      <c r="J72" s="2"/>
    </row>
    <row r="73" spans="1:12" x14ac:dyDescent="0.25">
      <c r="B73" s="4"/>
      <c r="C73" s="2"/>
      <c r="D73" s="2"/>
      <c r="E73" s="2"/>
      <c r="F73" s="2"/>
      <c r="H73" s="2"/>
      <c r="I73" s="2"/>
      <c r="J73" s="2"/>
    </row>
    <row r="74" spans="1:12" x14ac:dyDescent="0.25">
      <c r="B74" s="4"/>
      <c r="C74" s="2"/>
      <c r="D74" s="2"/>
      <c r="E74" s="2"/>
      <c r="F74" s="2"/>
      <c r="H74" s="2"/>
      <c r="I74" s="2"/>
      <c r="J74" s="2"/>
    </row>
    <row r="75" spans="1:12" x14ac:dyDescent="0.25">
      <c r="B75" s="4"/>
      <c r="C75" s="2"/>
      <c r="D75" s="2"/>
      <c r="E75" s="2"/>
      <c r="F75" s="2"/>
      <c r="H75" s="2"/>
      <c r="I75" s="2"/>
      <c r="J75" s="2"/>
    </row>
    <row r="76" spans="1:12" x14ac:dyDescent="0.25">
      <c r="B76" s="4"/>
      <c r="C76" s="2"/>
      <c r="D76" s="2"/>
      <c r="E76" s="2"/>
      <c r="F76" s="2"/>
      <c r="H76" s="2"/>
      <c r="I76" s="2"/>
      <c r="J76" s="2"/>
    </row>
    <row r="77" spans="1:12" x14ac:dyDescent="0.25">
      <c r="B77" s="4"/>
      <c r="C77" s="2"/>
      <c r="D77" s="2"/>
      <c r="E77" s="2"/>
      <c r="F77" s="2"/>
      <c r="H77" s="2"/>
      <c r="I77" s="2"/>
      <c r="J77" s="2"/>
    </row>
    <row r="78" spans="1:12" x14ac:dyDescent="0.25">
      <c r="B78" s="4"/>
      <c r="C78" s="2"/>
      <c r="D78" s="2"/>
      <c r="E78" s="2"/>
      <c r="F78" s="2"/>
      <c r="H78" s="2"/>
      <c r="I78" s="2"/>
      <c r="J78" s="2"/>
    </row>
    <row r="79" spans="1:12" x14ac:dyDescent="0.25">
      <c r="B79" s="4"/>
      <c r="C79" s="2"/>
      <c r="D79" s="2"/>
      <c r="E79" s="2"/>
      <c r="F79" s="2"/>
      <c r="H79" s="2"/>
      <c r="I79" s="2"/>
      <c r="J79" s="2"/>
    </row>
    <row r="80" spans="1:12" x14ac:dyDescent="0.25">
      <c r="B80" s="4"/>
      <c r="C80" s="2"/>
      <c r="D80" s="2"/>
      <c r="E80" s="2"/>
      <c r="F80" s="2"/>
      <c r="H80" s="2"/>
      <c r="I80" s="2"/>
      <c r="J80" s="2"/>
    </row>
    <row r="81" spans="2:10" x14ac:dyDescent="0.25">
      <c r="B81" s="4"/>
      <c r="C81" s="2"/>
      <c r="D81" s="2"/>
      <c r="E81" s="2"/>
      <c r="F81" s="2"/>
      <c r="H81" s="2"/>
      <c r="I81" s="2"/>
      <c r="J81" s="2"/>
    </row>
    <row r="82" spans="2:10" x14ac:dyDescent="0.25">
      <c r="B82" s="4"/>
      <c r="C82" s="2"/>
      <c r="D82" s="2"/>
      <c r="E82" s="2"/>
      <c r="F82" s="2"/>
      <c r="H82" s="2"/>
      <c r="I82" s="2"/>
      <c r="J82" s="2"/>
    </row>
    <row r="83" spans="2:10" x14ac:dyDescent="0.25">
      <c r="B83" s="4"/>
      <c r="C83" s="2"/>
      <c r="D83" s="2"/>
      <c r="E83" s="2"/>
      <c r="F83" s="2"/>
      <c r="H83" s="2"/>
      <c r="I83" s="2"/>
      <c r="J83" s="2"/>
    </row>
    <row r="84" spans="2:10" x14ac:dyDescent="0.25">
      <c r="B84" s="4"/>
      <c r="C84" s="2"/>
      <c r="D84" s="2"/>
      <c r="E84" s="2"/>
      <c r="F84" s="2"/>
      <c r="H84" s="2"/>
      <c r="I84" s="2"/>
      <c r="J84" s="2"/>
    </row>
    <row r="85" spans="2:10" x14ac:dyDescent="0.25">
      <c r="B85" s="4"/>
      <c r="C85" s="2"/>
      <c r="D85" s="2"/>
      <c r="E85" s="2"/>
      <c r="F85" s="2"/>
      <c r="H85" s="2"/>
      <c r="I85" s="2"/>
      <c r="J85" s="2"/>
    </row>
    <row r="86" spans="2:10" x14ac:dyDescent="0.25">
      <c r="B86" s="4"/>
      <c r="C86" s="2"/>
      <c r="D86" s="2"/>
      <c r="E86" s="2"/>
      <c r="F86" s="2"/>
      <c r="H86" s="2"/>
      <c r="I86" s="2"/>
      <c r="J86" s="2"/>
    </row>
    <row r="87" spans="2:10" x14ac:dyDescent="0.25">
      <c r="B87" s="4"/>
      <c r="C87" s="2"/>
      <c r="D87" s="2"/>
      <c r="E87" s="2"/>
      <c r="F87" s="2"/>
      <c r="H87" s="2"/>
      <c r="I87" s="2"/>
      <c r="J87" s="2"/>
    </row>
    <row r="88" spans="2:10" x14ac:dyDescent="0.25">
      <c r="B88" s="4"/>
      <c r="C88" s="2"/>
      <c r="D88" s="2"/>
      <c r="E88" s="2"/>
      <c r="F88" s="2"/>
      <c r="H88" s="2"/>
      <c r="I88" s="2"/>
      <c r="J88" s="2"/>
    </row>
    <row r="89" spans="2:10" x14ac:dyDescent="0.25">
      <c r="B89" s="4"/>
      <c r="C89" s="2"/>
      <c r="D89" s="2"/>
      <c r="E89" s="2"/>
      <c r="F89" s="2"/>
      <c r="H89" s="2"/>
      <c r="I89" s="2"/>
      <c r="J89" s="2"/>
    </row>
    <row r="90" spans="2:10" x14ac:dyDescent="0.25">
      <c r="B90" s="4"/>
      <c r="C90" s="2"/>
      <c r="D90" s="2"/>
      <c r="E90" s="2"/>
      <c r="F90" s="2"/>
      <c r="H90" s="2"/>
      <c r="I90" s="2"/>
      <c r="J90" s="2"/>
    </row>
    <row r="91" spans="2:10" x14ac:dyDescent="0.25">
      <c r="B91" s="4"/>
      <c r="C91" s="2"/>
      <c r="D91" s="2"/>
      <c r="E91" s="2"/>
      <c r="F91" s="2"/>
      <c r="H91" s="2"/>
      <c r="I91" s="2"/>
      <c r="J91" s="2"/>
    </row>
    <row r="92" spans="2:10" x14ac:dyDescent="0.25">
      <c r="B92" s="4"/>
      <c r="C92" s="2"/>
      <c r="D92" s="2"/>
      <c r="E92" s="2"/>
      <c r="F92" s="2"/>
      <c r="H92" s="2"/>
      <c r="I92" s="2"/>
      <c r="J92" s="2"/>
    </row>
    <row r="93" spans="2:10" x14ac:dyDescent="0.25">
      <c r="B93" s="4"/>
      <c r="C93" s="2"/>
      <c r="D93" s="2"/>
      <c r="E93" s="2"/>
      <c r="F93" s="2"/>
      <c r="H93" s="2"/>
      <c r="I93" s="2"/>
      <c r="J93" s="2"/>
    </row>
    <row r="94" spans="2:10" x14ac:dyDescent="0.25">
      <c r="B94" s="4"/>
      <c r="C94" s="2"/>
      <c r="D94" s="2"/>
      <c r="E94" s="2"/>
      <c r="F94" s="2"/>
      <c r="H94" s="2"/>
      <c r="I94" s="2"/>
      <c r="J94" s="2"/>
    </row>
    <row r="95" spans="2:10" x14ac:dyDescent="0.25">
      <c r="B95" s="4"/>
      <c r="C95" s="2"/>
      <c r="D95" s="2"/>
      <c r="E95" s="2"/>
      <c r="F95" s="2"/>
      <c r="H95" s="2"/>
      <c r="I95" s="2"/>
      <c r="J95" s="2"/>
    </row>
    <row r="96" spans="2:10" x14ac:dyDescent="0.25">
      <c r="B96" s="4"/>
      <c r="C96" s="2"/>
      <c r="D96" s="2"/>
      <c r="E96" s="2"/>
      <c r="F96" s="2"/>
      <c r="H96" s="2"/>
      <c r="I96" s="2"/>
      <c r="J96" s="2"/>
    </row>
    <row r="97" spans="2:10" x14ac:dyDescent="0.25">
      <c r="B97" s="4"/>
      <c r="C97" s="2"/>
      <c r="D97" s="2"/>
      <c r="E97" s="2"/>
      <c r="F97" s="2"/>
      <c r="H97" s="2"/>
      <c r="I97" s="2"/>
      <c r="J97" s="2"/>
    </row>
    <row r="98" spans="2:10" x14ac:dyDescent="0.25">
      <c r="B98" s="4"/>
      <c r="C98" s="2"/>
      <c r="D98" s="2"/>
      <c r="E98" s="2"/>
      <c r="F98" s="2"/>
      <c r="H98" s="2"/>
      <c r="I98" s="2"/>
      <c r="J98" s="2"/>
    </row>
    <row r="99" spans="2:10" x14ac:dyDescent="0.25">
      <c r="H99" s="2"/>
      <c r="I99" s="2"/>
      <c r="J99" s="2"/>
    </row>
    <row r="100" spans="2:10" x14ac:dyDescent="0.25">
      <c r="H100" s="2"/>
      <c r="I100" s="2"/>
      <c r="J100" s="2"/>
    </row>
    <row r="101" spans="2:10" x14ac:dyDescent="0.25">
      <c r="H101" s="2"/>
      <c r="I101" s="2"/>
      <c r="J101" s="2"/>
    </row>
    <row r="102" spans="2:10" x14ac:dyDescent="0.25">
      <c r="H102" s="2"/>
      <c r="I102" s="2"/>
      <c r="J102" s="2"/>
    </row>
    <row r="103" spans="2:10" x14ac:dyDescent="0.25">
      <c r="H103" s="2"/>
      <c r="I103" s="2"/>
      <c r="J103" s="2"/>
    </row>
    <row r="104" spans="2:10" x14ac:dyDescent="0.25">
      <c r="H104" s="2"/>
      <c r="I104" s="2"/>
      <c r="J104" s="2"/>
    </row>
    <row r="105" spans="2:10" x14ac:dyDescent="0.25">
      <c r="H105" s="2"/>
      <c r="I105" s="2"/>
    </row>
    <row r="106" spans="2:10" x14ac:dyDescent="0.25">
      <c r="H106" s="2"/>
      <c r="I106" s="2"/>
    </row>
    <row r="107" spans="2:10" x14ac:dyDescent="0.25">
      <c r="H107" s="2"/>
      <c r="I107" s="2"/>
    </row>
    <row r="108" spans="2:10" x14ac:dyDescent="0.25">
      <c r="H108" s="2"/>
      <c r="I108" s="2"/>
    </row>
    <row r="109" spans="2:10" x14ac:dyDescent="0.25">
      <c r="H109" s="2"/>
      <c r="I109" s="2"/>
    </row>
    <row r="110" spans="2:10" x14ac:dyDescent="0.25">
      <c r="H110" s="2"/>
      <c r="I110" s="2"/>
    </row>
    <row r="111" spans="2:10" x14ac:dyDescent="0.25">
      <c r="H111" s="2"/>
      <c r="I111" s="2"/>
    </row>
  </sheetData>
  <mergeCells count="61">
    <mergeCell ref="A11:L13"/>
    <mergeCell ref="A14:A15"/>
    <mergeCell ref="B14:B15"/>
    <mergeCell ref="J14:J15"/>
    <mergeCell ref="C14:I14"/>
    <mergeCell ref="B22:J22"/>
    <mergeCell ref="B25:J25"/>
    <mergeCell ref="A26:A27"/>
    <mergeCell ref="C26:C27"/>
    <mergeCell ref="D26:D27"/>
    <mergeCell ref="E26:E27"/>
    <mergeCell ref="F26:F27"/>
    <mergeCell ref="G26:G27"/>
    <mergeCell ref="H26:H27"/>
    <mergeCell ref="I26:I27"/>
    <mergeCell ref="J26:J27"/>
    <mergeCell ref="B29:J29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H35:H36"/>
    <mergeCell ref="I35:I36"/>
    <mergeCell ref="J35:J36"/>
    <mergeCell ref="B44:J44"/>
    <mergeCell ref="A35:A36"/>
    <mergeCell ref="C35:C36"/>
    <mergeCell ref="D35:D36"/>
    <mergeCell ref="E35:E36"/>
    <mergeCell ref="F35:F36"/>
    <mergeCell ref="A48:A49"/>
    <mergeCell ref="C48:C49"/>
    <mergeCell ref="D48:D49"/>
    <mergeCell ref="E48:E49"/>
    <mergeCell ref="F48:F49"/>
    <mergeCell ref="A54:A57"/>
    <mergeCell ref="B54:B57"/>
    <mergeCell ref="C54:C57"/>
    <mergeCell ref="D54:D57"/>
    <mergeCell ref="E54:E57"/>
    <mergeCell ref="J54:J57"/>
    <mergeCell ref="J48:J49"/>
    <mergeCell ref="B51:J51"/>
    <mergeCell ref="F54:F57"/>
    <mergeCell ref="H1:L9"/>
    <mergeCell ref="B26:B27"/>
    <mergeCell ref="B35:B36"/>
    <mergeCell ref="B48:B49"/>
    <mergeCell ref="G54:G57"/>
    <mergeCell ref="H54:H57"/>
    <mergeCell ref="I54:I57"/>
    <mergeCell ref="B47:J47"/>
    <mergeCell ref="G48:G49"/>
    <mergeCell ref="H48:H49"/>
    <mergeCell ref="I48:I49"/>
    <mergeCell ref="G35:G36"/>
  </mergeCells>
  <pageMargins left="0.55118110236220474" right="0.51181102362204722" top="0.91197916666666667" bottom="1.1811023622047245" header="0.31496062992125984" footer="0.31496062992125984"/>
  <pageSetup paperSize="9" scale="85" firstPageNumber="4" fitToHeight="0" orientation="landscape" useFirstPageNumber="1" r:id="rId1"/>
  <headerFooter>
    <oddHeader>&amp;C&amp;"PT Astra Serif,обычный"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Адм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Батраева</dc:creator>
  <cp:lastModifiedBy>Князева Валентина Александровна</cp:lastModifiedBy>
  <cp:lastPrinted>2020-10-21T11:20:58Z</cp:lastPrinted>
  <dcterms:created xsi:type="dcterms:W3CDTF">2016-10-26T04:25:16Z</dcterms:created>
  <dcterms:modified xsi:type="dcterms:W3CDTF">2020-10-21T11:27:05Z</dcterms:modified>
</cp:coreProperties>
</file>