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us\Desktop\Вика_Габрусь\ПОСТАНОВЛЕНИЯ\Администрация СГО\ЧС\2018\О внесении изменений\27.02.2018 № 195\"/>
    </mc:Choice>
  </mc:AlternateContent>
  <bookViews>
    <workbookView xWindow="0" yWindow="0" windowWidth="22530" windowHeight="81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C16" i="1" l="1"/>
  <c r="J37" i="1"/>
  <c r="I37" i="1"/>
  <c r="H37" i="1"/>
  <c r="G37" i="1"/>
  <c r="F37" i="1"/>
  <c r="E37" i="1"/>
  <c r="D37" i="1"/>
  <c r="G32" i="1"/>
  <c r="F32" i="1"/>
  <c r="E32" i="1"/>
  <c r="D32" i="1"/>
  <c r="G27" i="1"/>
  <c r="F27" i="1"/>
  <c r="E27" i="1"/>
  <c r="D27" i="1"/>
  <c r="J22" i="1"/>
  <c r="I22" i="1"/>
  <c r="H22" i="1"/>
  <c r="G22" i="1"/>
  <c r="F22" i="1"/>
  <c r="E22" i="1"/>
  <c r="D22" i="1"/>
  <c r="F7" i="1"/>
  <c r="E11" i="1"/>
  <c r="E7" i="1"/>
  <c r="E6" i="1"/>
  <c r="D7" i="1" l="1"/>
  <c r="D6" i="1"/>
  <c r="D11" i="1"/>
  <c r="F11" i="1"/>
  <c r="F6" i="1"/>
  <c r="G11" i="1"/>
  <c r="G7" i="1"/>
  <c r="G6" i="1"/>
  <c r="H11" i="1"/>
  <c r="H7" i="1"/>
  <c r="H6" i="1"/>
  <c r="I11" i="1"/>
  <c r="I7" i="1"/>
  <c r="J11" i="1"/>
  <c r="J7" i="1"/>
  <c r="J6" i="1" l="1"/>
  <c r="I6" i="1"/>
  <c r="C7" i="1" l="1"/>
  <c r="C37" i="1"/>
  <c r="C32" i="1"/>
  <c r="C27" i="1"/>
  <c r="C22" i="1"/>
  <c r="C12" i="1" l="1"/>
  <c r="C21" i="1"/>
  <c r="C26" i="1"/>
  <c r="C31" i="1"/>
  <c r="C36" i="1"/>
  <c r="C6" i="1"/>
  <c r="C11" i="1" l="1"/>
</calcChain>
</file>

<file path=xl/sharedStrings.xml><?xml version="1.0" encoding="utf-8"?>
<sst xmlns="http://schemas.openxmlformats.org/spreadsheetml/2006/main" count="48" uniqueCount="28">
  <si>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</si>
  <si>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</si>
  <si>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</si>
  <si>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</si>
  <si>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</si>
  <si>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</si>
  <si>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</si>
  <si>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</si>
  <si>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</si>
  <si>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</si>
  <si>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</si>
  <si>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</si>
  <si>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</si>
  <si>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</si>
  <si>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</si>
  <si>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</si>
  <si>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</si>
  <si>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</si>
  <si>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</si>
  <si>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</si>
  <si>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</si>
  <si>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</si>
  <si>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Мероприятие 5: Обеспечение первичных мер пожарной безопасности, в том числе: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</si>
  <si>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</si>
  <si>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t>5,7,22,23,24</t>
  </si>
  <si>
    <t>4,5,7,8,9,10,11,12,13,19,20,22,23,24</t>
  </si>
  <si>
    <t>9,10,11,12,13,14,19,20,21</t>
  </si>
  <si>
    <t>Приложение № 2
К муниципальной программе Североуральского городского округа «Развитие системы  гражданской обороны, 
защита населения и территории Североуральского
 городского округа от чрезвычайных  ситуаций природного и техногенного характера,  обеспечение пожарной безопасности и  безопасности людей на водных объектах» на 2014-2020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</si>
</sst>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Layout" topLeftCell="B1" zoomScaleNormal="96" workbookViewId="0">
      <selection activeCell="A37" sqref="A37:XFD37"/>
    </sheetView>
  </sheetViews>
  <sheetFormatPr defaultRowHeight="15" x14ac:dyDescent="0.25"/>
  <cols>
    <col min="2" max="2" width="35.85546875" customWidth="1"/>
    <col min="3" max="3" width="10.140625" bestFit="1" customWidth="1"/>
    <col min="4" max="8" width="9.28515625" bestFit="1" customWidth="1"/>
    <col min="9" max="9" width="10.28515625" customWidth="1"/>
    <col min="10" max="10" width="10.140625" customWidth="1"/>
  </cols>
  <sheetData>
    <row r="1" spans="1:11" x14ac:dyDescent="0.25">
      <c r="F1" s="2" t="s">
        <v>27</v>
      </c>
      <c r="G1" s="3"/>
      <c r="H1" s="3"/>
      <c r="I1" s="3"/>
      <c r="J1" s="3"/>
      <c r="K1" s="3"/>
    </row>
    <row r="2" spans="1:11" ht="93.75" customHeight="1" x14ac:dyDescent="0.25">
      <c r="F2" s="3"/>
      <c r="G2" s="3"/>
      <c r="H2" s="3"/>
      <c r="I2" s="3"/>
      <c r="J2" s="3"/>
      <c r="K2" s="3"/>
    </row>
    <row r="3" spans="1:11" ht="66.599999999999994" customHeight="1" thickBot="1" x14ac:dyDescent="0.3">
      <c r="A3" s="1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2.15" customHeight="1" x14ac:dyDescent="0.25">
      <c r="A4" s="4" t="s">
        <v>0</v>
      </c>
      <c r="B4" s="11" t="s">
        <v>1</v>
      </c>
      <c r="C4" s="11" t="s">
        <v>2</v>
      </c>
      <c r="D4" s="11"/>
      <c r="E4" s="11"/>
      <c r="F4" s="11"/>
      <c r="G4" s="11"/>
      <c r="H4" s="11"/>
      <c r="I4" s="11"/>
      <c r="J4" s="11"/>
      <c r="K4" s="12" t="s">
        <v>3</v>
      </c>
    </row>
    <row r="5" spans="1:11" ht="24.75" thickBot="1" x14ac:dyDescent="0.3">
      <c r="A5" s="5"/>
      <c r="B5" s="11"/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1"/>
    </row>
    <row r="6" spans="1:11" ht="32.25" thickBot="1" x14ac:dyDescent="0.3">
      <c r="A6" s="6">
        <v>1</v>
      </c>
      <c r="B6" s="15" t="s">
        <v>12</v>
      </c>
      <c r="C6" s="16">
        <f>SUM(J6,I6,H6,G6,F6,E6,D6)</f>
        <v>54258.996490000005</v>
      </c>
      <c r="D6" s="17">
        <f>SUM(D16,D22,D27,D32,D37)</f>
        <v>6396.1999999999989</v>
      </c>
      <c r="E6" s="17">
        <f>SUM(E12,E21,E26,E31,E36)</f>
        <v>6970</v>
      </c>
      <c r="F6" s="16">
        <f>SUM(F12,F21,F26,F31,F36)</f>
        <v>7547.2790700000005</v>
      </c>
      <c r="G6" s="16">
        <f>SUM(G12,G21,G26,G31,G36)</f>
        <v>7020.1174200000005</v>
      </c>
      <c r="H6" s="16">
        <f>SUM(H12,H21,H26,H31,H36)</f>
        <v>7658</v>
      </c>
      <c r="I6" s="16">
        <f>SUM(I12,I21,I26,I31,I36)</f>
        <v>8833.7000000000007</v>
      </c>
      <c r="J6" s="16">
        <f>SUM(J12,J21,J26,J31,J36)</f>
        <v>9833.7000000000007</v>
      </c>
      <c r="K6" s="18"/>
    </row>
    <row r="7" spans="1:11" ht="16.5" thickBot="1" x14ac:dyDescent="0.3">
      <c r="A7" s="6">
        <v>2</v>
      </c>
      <c r="B7" s="15" t="s">
        <v>13</v>
      </c>
      <c r="C7" s="16">
        <f>SUM(J7,I7,H7,G7,F7,E7,D7)</f>
        <v>54258.996490000005</v>
      </c>
      <c r="D7" s="17">
        <f>SUM(D16,D22,D27,D32,D37)</f>
        <v>6396.1999999999989</v>
      </c>
      <c r="E7" s="17">
        <f>SUM(E12,E21,E26,E31,E36)</f>
        <v>6970</v>
      </c>
      <c r="F7" s="16">
        <f>SUM(F12,F21,F26,F31,F36)</f>
        <v>7547.2790700000005</v>
      </c>
      <c r="G7" s="16">
        <f>SUM(G12,G21,G26,G31,G36)</f>
        <v>7020.1174200000005</v>
      </c>
      <c r="H7" s="16">
        <f>SUM(H12,H21,H26,H31,H36)</f>
        <v>7658</v>
      </c>
      <c r="I7" s="16">
        <f>SUM(I12,I21,I26,I31,I36)</f>
        <v>8833.7000000000007</v>
      </c>
      <c r="J7" s="16">
        <f>SUM(J12,J21,J26,J32,J36)</f>
        <v>9833.7000000000007</v>
      </c>
      <c r="K7" s="18"/>
    </row>
    <row r="8" spans="1:11" ht="16.5" thickBot="1" x14ac:dyDescent="0.3">
      <c r="A8" s="6">
        <v>3</v>
      </c>
      <c r="B8" s="15" t="s">
        <v>14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/>
    </row>
    <row r="9" spans="1:11" ht="16.5" thickBot="1" x14ac:dyDescent="0.3">
      <c r="A9" s="6">
        <v>4</v>
      </c>
      <c r="B9" s="15" t="s">
        <v>15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/>
    </row>
    <row r="10" spans="1:11" ht="16.5" thickBot="1" x14ac:dyDescent="0.3">
      <c r="A10" s="6">
        <v>5</v>
      </c>
      <c r="B10" s="15" t="s">
        <v>16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/>
    </row>
    <row r="11" spans="1:11" ht="16.5" thickBot="1" x14ac:dyDescent="0.3">
      <c r="A11" s="6">
        <v>6</v>
      </c>
      <c r="B11" s="15" t="s">
        <v>17</v>
      </c>
      <c r="C11" s="16">
        <f>SUM(C12,C21,C26,C31,C36)</f>
        <v>54258.996489999998</v>
      </c>
      <c r="D11" s="17">
        <f>SUM(D12,D22,D27,D32,D37)</f>
        <v>6396.1999999999989</v>
      </c>
      <c r="E11" s="17">
        <f>SUM(E12,E21,E26,E31,E36)</f>
        <v>6970</v>
      </c>
      <c r="F11" s="16">
        <f>SUM(F12,F21,F26,F31,F36)</f>
        <v>7547.2790700000005</v>
      </c>
      <c r="G11" s="16">
        <f>SUM(G12,G21,G26,G31,G36)</f>
        <v>7020.1174200000005</v>
      </c>
      <c r="H11" s="16">
        <f>SUM(H12,H21,H26,H31,H36)</f>
        <v>7658</v>
      </c>
      <c r="I11" s="16">
        <f>SUM(I12,I21,I26,I31,I36)</f>
        <v>8833.7000000000007</v>
      </c>
      <c r="J11" s="16">
        <f>SUM(J12,J21,J26,J32,J36)</f>
        <v>9833.7000000000007</v>
      </c>
      <c r="K11" s="18"/>
    </row>
    <row r="12" spans="1:11" ht="16.5" customHeight="1" x14ac:dyDescent="0.25">
      <c r="A12" s="7">
        <v>7</v>
      </c>
      <c r="B12" s="19" t="s">
        <v>18</v>
      </c>
      <c r="C12" s="20">
        <f>SUM(J12,I12,H12,G12,F12,E12,D12)</f>
        <v>5166.0200000000004</v>
      </c>
      <c r="D12" s="21">
        <v>293.8</v>
      </c>
      <c r="E12" s="21">
        <v>430.8</v>
      </c>
      <c r="F12" s="20">
        <v>1089.42</v>
      </c>
      <c r="G12" s="20">
        <v>152</v>
      </c>
      <c r="H12" s="20">
        <v>200</v>
      </c>
      <c r="I12" s="20">
        <v>1000</v>
      </c>
      <c r="J12" s="20">
        <v>2000</v>
      </c>
      <c r="K12" s="22">
        <v>7.8</v>
      </c>
    </row>
    <row r="13" spans="1:11" x14ac:dyDescent="0.25">
      <c r="A13" s="8"/>
      <c r="B13" s="19"/>
      <c r="C13" s="20"/>
      <c r="D13" s="21"/>
      <c r="E13" s="21"/>
      <c r="F13" s="20"/>
      <c r="G13" s="20"/>
      <c r="H13" s="20"/>
      <c r="I13" s="20"/>
      <c r="J13" s="20"/>
      <c r="K13" s="22"/>
    </row>
    <row r="14" spans="1:11" x14ac:dyDescent="0.25">
      <c r="A14" s="8"/>
      <c r="B14" s="19"/>
      <c r="C14" s="20"/>
      <c r="D14" s="21"/>
      <c r="E14" s="21"/>
      <c r="F14" s="20"/>
      <c r="G14" s="20"/>
      <c r="H14" s="20"/>
      <c r="I14" s="20"/>
      <c r="J14" s="20"/>
      <c r="K14" s="22"/>
    </row>
    <row r="15" spans="1:11" ht="14.25" customHeight="1" thickBot="1" x14ac:dyDescent="0.3">
      <c r="A15" s="9"/>
      <c r="B15" s="19"/>
      <c r="C15" s="20"/>
      <c r="D15" s="21"/>
      <c r="E15" s="21"/>
      <c r="F15" s="20"/>
      <c r="G15" s="20"/>
      <c r="H15" s="20"/>
      <c r="I15" s="20"/>
      <c r="J15" s="20"/>
      <c r="K15" s="22"/>
    </row>
    <row r="16" spans="1:11" x14ac:dyDescent="0.25">
      <c r="A16" s="7">
        <v>8</v>
      </c>
      <c r="B16" s="23" t="s">
        <v>13</v>
      </c>
      <c r="C16" s="20">
        <f>SUM(J16,I16,H16,G16,F16,E16,D16)</f>
        <v>5166.0200000000004</v>
      </c>
      <c r="D16" s="21">
        <f t="shared" ref="D16:J16" si="0">SUM(D12)</f>
        <v>293.8</v>
      </c>
      <c r="E16" s="21">
        <f t="shared" si="0"/>
        <v>430.8</v>
      </c>
      <c r="F16" s="20">
        <f t="shared" si="0"/>
        <v>1089.42</v>
      </c>
      <c r="G16" s="20">
        <f t="shared" si="0"/>
        <v>152</v>
      </c>
      <c r="H16" s="24">
        <f t="shared" si="0"/>
        <v>200</v>
      </c>
      <c r="I16" s="24">
        <f t="shared" si="0"/>
        <v>1000</v>
      </c>
      <c r="J16" s="24">
        <f t="shared" si="0"/>
        <v>2000</v>
      </c>
      <c r="K16" s="25"/>
    </row>
    <row r="17" spans="1:11" ht="18" customHeight="1" x14ac:dyDescent="0.25">
      <c r="A17" s="8"/>
      <c r="B17" s="23"/>
      <c r="C17" s="20"/>
      <c r="D17" s="21"/>
      <c r="E17" s="21"/>
      <c r="F17" s="20"/>
      <c r="G17" s="20"/>
      <c r="H17" s="24"/>
      <c r="I17" s="24"/>
      <c r="J17" s="24"/>
      <c r="K17" s="25"/>
    </row>
    <row r="18" spans="1:11" ht="16.5" thickBot="1" x14ac:dyDescent="0.3">
      <c r="A18" s="6">
        <v>9</v>
      </c>
      <c r="B18" s="15" t="s">
        <v>14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/>
    </row>
    <row r="19" spans="1:11" ht="16.5" thickBot="1" x14ac:dyDescent="0.3">
      <c r="A19" s="6">
        <v>10</v>
      </c>
      <c r="B19" s="15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/>
    </row>
    <row r="20" spans="1:11" ht="16.5" thickBot="1" x14ac:dyDescent="0.3">
      <c r="A20" s="6">
        <v>11</v>
      </c>
      <c r="B20" s="15" t="s">
        <v>16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/>
    </row>
    <row r="21" spans="1:11" ht="95.25" thickBot="1" x14ac:dyDescent="0.3">
      <c r="A21" s="6">
        <v>12</v>
      </c>
      <c r="B21" s="15" t="s">
        <v>19</v>
      </c>
      <c r="C21" s="16">
        <f>SUM(J21,I21,H21,G21,F21,E21,D21)</f>
        <v>1069.6877000000002</v>
      </c>
      <c r="D21" s="17">
        <v>26.9</v>
      </c>
      <c r="E21" s="17">
        <v>126.9</v>
      </c>
      <c r="F21" s="16">
        <v>130</v>
      </c>
      <c r="G21" s="16">
        <v>159.8877</v>
      </c>
      <c r="H21" s="16">
        <v>200</v>
      </c>
      <c r="I21" s="16">
        <v>213</v>
      </c>
      <c r="J21" s="16">
        <v>213</v>
      </c>
      <c r="K21" s="13" t="s">
        <v>24</v>
      </c>
    </row>
    <row r="22" spans="1:11" ht="16.5" thickBot="1" x14ac:dyDescent="0.3">
      <c r="A22" s="6">
        <v>13</v>
      </c>
      <c r="B22" s="15" t="s">
        <v>13</v>
      </c>
      <c r="C22" s="16">
        <f>SUM(J22,I22,H22,G22,F22,E22,D22)</f>
        <v>1069.6877000000002</v>
      </c>
      <c r="D22" s="17">
        <f t="shared" ref="D22:J22" si="1">SUM(D21)</f>
        <v>26.9</v>
      </c>
      <c r="E22" s="17">
        <f t="shared" si="1"/>
        <v>126.9</v>
      </c>
      <c r="F22" s="16">
        <f t="shared" si="1"/>
        <v>130</v>
      </c>
      <c r="G22" s="16">
        <f t="shared" si="1"/>
        <v>159.8877</v>
      </c>
      <c r="H22" s="16">
        <f t="shared" si="1"/>
        <v>200</v>
      </c>
      <c r="I22" s="16">
        <f t="shared" si="1"/>
        <v>213</v>
      </c>
      <c r="J22" s="16">
        <f t="shared" si="1"/>
        <v>213</v>
      </c>
      <c r="K22" s="18"/>
    </row>
    <row r="23" spans="1:11" ht="16.5" thickBot="1" x14ac:dyDescent="0.3">
      <c r="A23" s="6">
        <v>14</v>
      </c>
      <c r="B23" s="15" t="s">
        <v>14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/>
    </row>
    <row r="24" spans="1:11" ht="16.5" thickBot="1" x14ac:dyDescent="0.3">
      <c r="A24" s="6">
        <v>15</v>
      </c>
      <c r="B24" s="15" t="s">
        <v>15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8"/>
    </row>
    <row r="25" spans="1:11" ht="16.5" thickBot="1" x14ac:dyDescent="0.3">
      <c r="A25" s="6">
        <v>16</v>
      </c>
      <c r="B25" s="15" t="s">
        <v>16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/>
    </row>
    <row r="26" spans="1:11" ht="111" thickBot="1" x14ac:dyDescent="0.3">
      <c r="A26" s="6">
        <v>17</v>
      </c>
      <c r="B26" s="28" t="s">
        <v>20</v>
      </c>
      <c r="C26" s="16">
        <f>SUM(J26,I26,H26,G26,F26,E26,D26)</f>
        <v>5883.5590700000002</v>
      </c>
      <c r="D26" s="17">
        <v>2500</v>
      </c>
      <c r="E26" s="17">
        <v>1903</v>
      </c>
      <c r="F26" s="16">
        <v>814.55907000000002</v>
      </c>
      <c r="G26" s="16">
        <v>0</v>
      </c>
      <c r="H26" s="16">
        <v>200</v>
      </c>
      <c r="I26" s="16">
        <v>233</v>
      </c>
      <c r="J26" s="16">
        <v>233</v>
      </c>
      <c r="K26" s="13">
        <v>4</v>
      </c>
    </row>
    <row r="27" spans="1:11" ht="16.5" thickBot="1" x14ac:dyDescent="0.3">
      <c r="A27" s="6">
        <v>18</v>
      </c>
      <c r="B27" s="15" t="s">
        <v>13</v>
      </c>
      <c r="C27" s="16">
        <f>SUM(J27,I27,H27,G27,F27,E27,D27)</f>
        <v>5883.5590700000002</v>
      </c>
      <c r="D27" s="17">
        <f t="shared" ref="D27:G27" si="2">SUM(D26)</f>
        <v>2500</v>
      </c>
      <c r="E27" s="17">
        <f t="shared" si="2"/>
        <v>1903</v>
      </c>
      <c r="F27" s="16">
        <f t="shared" si="2"/>
        <v>814.55907000000002</v>
      </c>
      <c r="G27" s="16">
        <f t="shared" si="2"/>
        <v>0</v>
      </c>
      <c r="H27" s="16">
        <v>200</v>
      </c>
      <c r="I27" s="16">
        <v>233</v>
      </c>
      <c r="J27" s="16">
        <v>233</v>
      </c>
      <c r="K27" s="18"/>
    </row>
    <row r="28" spans="1:11" ht="16.5" thickBot="1" x14ac:dyDescent="0.3">
      <c r="A28" s="6">
        <v>19</v>
      </c>
      <c r="B28" s="15" t="s">
        <v>14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8"/>
    </row>
    <row r="29" spans="1:11" ht="16.5" thickBot="1" x14ac:dyDescent="0.3">
      <c r="A29" s="6">
        <v>20</v>
      </c>
      <c r="B29" s="15" t="s">
        <v>15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/>
    </row>
    <row r="30" spans="1:11" ht="16.5" thickBot="1" x14ac:dyDescent="0.3">
      <c r="A30" s="6">
        <v>21</v>
      </c>
      <c r="B30" s="15" t="s">
        <v>16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/>
    </row>
    <row r="31" spans="1:11" ht="48.75" thickBot="1" x14ac:dyDescent="0.3">
      <c r="A31" s="6">
        <v>22</v>
      </c>
      <c r="B31" s="26" t="s">
        <v>21</v>
      </c>
      <c r="C31" s="16">
        <f>SUM(J31,I31,H31,G31,F31,E31,D31)</f>
        <v>38036.807079999999</v>
      </c>
      <c r="D31" s="17">
        <v>3222.6</v>
      </c>
      <c r="E31" s="17">
        <v>3807.3</v>
      </c>
      <c r="F31" s="16">
        <v>5159.5</v>
      </c>
      <c r="G31" s="16">
        <v>6314.0070800000003</v>
      </c>
      <c r="H31" s="27">
        <v>6358</v>
      </c>
      <c r="I31" s="27">
        <v>6587.7</v>
      </c>
      <c r="J31" s="27">
        <v>6587.7</v>
      </c>
      <c r="K31" s="14" t="s">
        <v>25</v>
      </c>
    </row>
    <row r="32" spans="1:11" ht="16.5" thickBot="1" x14ac:dyDescent="0.3">
      <c r="A32" s="6">
        <v>23</v>
      </c>
      <c r="B32" s="15" t="s">
        <v>13</v>
      </c>
      <c r="C32" s="16">
        <f>SUM(J32,I32,H32,G32,F32,E32,D32)</f>
        <v>38036.807079999999</v>
      </c>
      <c r="D32" s="17">
        <f t="shared" ref="D32:G32" si="3">SUM(D31)</f>
        <v>3222.6</v>
      </c>
      <c r="E32" s="17">
        <f t="shared" si="3"/>
        <v>3807.3</v>
      </c>
      <c r="F32" s="16">
        <f t="shared" si="3"/>
        <v>5159.5</v>
      </c>
      <c r="G32" s="16">
        <f t="shared" si="3"/>
        <v>6314.0070800000003</v>
      </c>
      <c r="H32" s="16">
        <v>6358</v>
      </c>
      <c r="I32" s="16">
        <v>6587.7</v>
      </c>
      <c r="J32" s="16">
        <v>6587.7</v>
      </c>
      <c r="K32" s="14"/>
    </row>
    <row r="33" spans="1:11" ht="16.5" thickBot="1" x14ac:dyDescent="0.3">
      <c r="A33" s="6">
        <v>24</v>
      </c>
      <c r="B33" s="15" t="s">
        <v>14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4"/>
    </row>
    <row r="34" spans="1:11" ht="16.5" thickBot="1" x14ac:dyDescent="0.3">
      <c r="A34" s="6">
        <v>25</v>
      </c>
      <c r="B34" s="15" t="s">
        <v>15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4"/>
    </row>
    <row r="35" spans="1:11" ht="16.5" thickBot="1" x14ac:dyDescent="0.3">
      <c r="A35" s="6">
        <v>26</v>
      </c>
      <c r="B35" s="15" t="s">
        <v>16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4"/>
    </row>
    <row r="36" spans="1:11" ht="51" customHeight="1" thickBot="1" x14ac:dyDescent="0.3">
      <c r="A36" s="29">
        <v>27</v>
      </c>
      <c r="B36" s="15" t="s">
        <v>22</v>
      </c>
      <c r="C36" s="16">
        <f>SUM(J36,I36,H36,G36,F36,E36,D36)</f>
        <v>4102.9226399999998</v>
      </c>
      <c r="D36" s="17">
        <v>352.9</v>
      </c>
      <c r="E36" s="17">
        <v>702</v>
      </c>
      <c r="F36" s="16">
        <v>353.8</v>
      </c>
      <c r="G36" s="16">
        <v>394.22264000000001</v>
      </c>
      <c r="H36" s="16">
        <v>700</v>
      </c>
      <c r="I36" s="16">
        <v>800</v>
      </c>
      <c r="J36" s="16">
        <v>800</v>
      </c>
      <c r="K36" s="30" t="s">
        <v>26</v>
      </c>
    </row>
    <row r="37" spans="1:11" ht="31.9" customHeight="1" x14ac:dyDescent="0.25">
      <c r="A37" s="29">
        <v>28</v>
      </c>
      <c r="B37" s="15" t="s">
        <v>13</v>
      </c>
      <c r="C37" s="16">
        <f>SUM(J37,I37,H37,G37,F37,E37,D37)</f>
        <v>4102.9226399999998</v>
      </c>
      <c r="D37" s="17">
        <f t="shared" ref="D37:J37" si="4">SUM(D36)</f>
        <v>352.9</v>
      </c>
      <c r="E37" s="17">
        <f t="shared" si="4"/>
        <v>702</v>
      </c>
      <c r="F37" s="16">
        <f t="shared" si="4"/>
        <v>353.8</v>
      </c>
      <c r="G37" s="16">
        <f t="shared" si="4"/>
        <v>394.22264000000001</v>
      </c>
      <c r="H37" s="16">
        <f t="shared" si="4"/>
        <v>700</v>
      </c>
      <c r="I37" s="16">
        <f t="shared" si="4"/>
        <v>800</v>
      </c>
      <c r="J37" s="16">
        <f t="shared" si="4"/>
        <v>800</v>
      </c>
      <c r="K37" s="13"/>
    </row>
    <row r="38" spans="1:11" ht="16.5" thickBot="1" x14ac:dyDescent="0.3">
      <c r="A38" s="6">
        <v>29</v>
      </c>
      <c r="B38" s="15" t="s">
        <v>14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3"/>
    </row>
    <row r="39" spans="1:11" ht="16.5" thickBot="1" x14ac:dyDescent="0.3">
      <c r="A39" s="6">
        <v>30</v>
      </c>
      <c r="B39" s="15" t="s">
        <v>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3"/>
    </row>
    <row r="40" spans="1:11" ht="16.5" thickBot="1" x14ac:dyDescent="0.3">
      <c r="A40" s="6">
        <v>31</v>
      </c>
      <c r="B40" s="15" t="s">
        <v>16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3"/>
    </row>
  </sheetData>
  <mergeCells count="28">
    <mergeCell ref="F1:K2"/>
    <mergeCell ref="A4:A5"/>
    <mergeCell ref="B4:B5"/>
    <mergeCell ref="C4:J4"/>
    <mergeCell ref="K4:K5"/>
    <mergeCell ref="A12:A15"/>
    <mergeCell ref="B12:B15"/>
    <mergeCell ref="C12:C15"/>
    <mergeCell ref="D12:D15"/>
    <mergeCell ref="E12:E15"/>
    <mergeCell ref="F12:F15"/>
    <mergeCell ref="A16:A17"/>
    <mergeCell ref="B16:B17"/>
    <mergeCell ref="C16:C17"/>
    <mergeCell ref="D16:D17"/>
    <mergeCell ref="E16:E17"/>
    <mergeCell ref="J16:J17"/>
    <mergeCell ref="K16:K17"/>
    <mergeCell ref="G12:G15"/>
    <mergeCell ref="H12:H15"/>
    <mergeCell ref="I12:I15"/>
    <mergeCell ref="J12:J15"/>
    <mergeCell ref="K12:K15"/>
    <mergeCell ref="F16:F17"/>
    <mergeCell ref="G16:G17"/>
    <mergeCell ref="H16:H17"/>
    <mergeCell ref="I16:I17"/>
    <mergeCell ref="A3:K3"/>
  </mergeCells>
  <pageMargins left="0.70866141732283472" right="0.39370078740157483" top="0.74803149606299213" bottom="0.35433070866141736" header="0.31496062992125984" footer="0.31496062992125984"/>
  <pageSetup paperSize="9" firstPageNumber="16" orientation="landscape" useFirstPageNumber="1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RePack by Diakov</cp:lastModifiedBy>
  <cp:lastPrinted>2017-11-02T09:53:07Z</cp:lastPrinted>
  <dcterms:created xsi:type="dcterms:W3CDTF">2016-11-02T12:02:47Z</dcterms:created>
  <dcterms:modified xsi:type="dcterms:W3CDTF">2018-02-28T12:27:06Z</dcterms:modified>
</cp:coreProperties>
</file>