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<sst xmlns="http://schemas.openxmlformats.org/spreadsheetml/2006/main" count="63" uniqueCount="63">
  <si>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</si>
  <si>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</si>
  <si>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</si>
  <si>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</si>
  <si>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</si>
  <si>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</si>
  <si>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</si>
  <si>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</si>
  <si>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</si>
  <si>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</si>
  <si>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</si>
  <si>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</si>
  <si>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</si>
  <si>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</si>
  <si>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</si>
  <si>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</si>
  <si>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</si>
  <si>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</si>
  <si>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</si>
  <si>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</si>
  <si>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</si>
  <si>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</si>
  <si>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</si>
  <si>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</si>
  <si>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</si>
  <si>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</si>
  <si>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</si>
  <si>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</si>
  <si>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</si>
  <si>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</si>
  <si>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</si>
  <si>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</si>
  <si>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</si>
  <si>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</si>
  <si>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</si>
  <si>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</si>
  <si>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</si>
  <si>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</si>
  <si>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</si>
  <si>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</si>
  <si>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</si>
  <si>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</si>
  <si>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</si>
  <si>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</si>
  <si>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</si>
  <si>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</si>
  <si>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</si>
  <si>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</si>
  <si>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</si>
  <si>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</si>
  <si>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</si>
  <si>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</si>
  <si>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</si>
  <si>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</si>
  <si>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</si>
  <si>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</si>
  <si>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Решением Думы о бюджете на 2016 г.     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</si>
  <si>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</si>
  <si>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</si>
  <si>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</t>
  </si>
  <si>
    <t>А.Г. Солдатов</t>
  </si>
  <si>
    <t>КАМЫШЛОВСКОГО ГОРОДСКОГО ОКРУГА НА 1 МАЯ 2016 г.</t>
  </si>
  <si>
    <t xml:space="preserve">Фактически исполнено на 01.05.2016г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</si>
</sst>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33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61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56</v>
      </c>
      <c r="D8" s="53" t="s">
        <v>62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330501.3</v>
      </c>
      <c r="D13" s="30">
        <f>D14+D16+D18+D23+D26+D27+D28+D29+D30+D31+D32+D33</f>
        <v>116878</v>
      </c>
      <c r="E13" s="29">
        <f>D13:D38/C13:C38*100</f>
        <v>35.36385484716701</v>
      </c>
    </row>
    <row r="14" spans="1:5" ht="15.75">
      <c r="A14" s="19" t="s">
        <v>24</v>
      </c>
      <c r="B14" s="20" t="s">
        <v>2</v>
      </c>
      <c r="C14" s="21">
        <v>266763</v>
      </c>
      <c r="D14" s="22">
        <v>86513</v>
      </c>
      <c r="E14" s="21">
        <f>D14:D39/C14:C39*100</f>
        <v>32.43065942428298</v>
      </c>
    </row>
    <row r="15" spans="1:5" ht="15.75">
      <c r="A15" s="23" t="s">
        <v>25</v>
      </c>
      <c r="B15" s="24" t="s">
        <v>3</v>
      </c>
      <c r="C15" s="21">
        <v>266763</v>
      </c>
      <c r="D15" s="22">
        <v>86513</v>
      </c>
      <c r="E15" s="21">
        <f>D15:D40/C15:C40*100</f>
        <v>32.43065942428298</v>
      </c>
    </row>
    <row r="16" spans="1:5" ht="47.25">
      <c r="A16" s="19" t="s">
        <v>41</v>
      </c>
      <c r="B16" s="38" t="s">
        <v>43</v>
      </c>
      <c r="C16" s="21">
        <v>5752</v>
      </c>
      <c r="D16" s="22">
        <v>2804</v>
      </c>
      <c r="E16" s="21">
        <f>D16/C16*100</f>
        <v>48.748261474269825</v>
      </c>
    </row>
    <row r="17" spans="1:5" ht="33.75" customHeight="1">
      <c r="A17" s="23" t="s">
        <v>42</v>
      </c>
      <c r="B17" s="24" t="s">
        <v>44</v>
      </c>
      <c r="C17" s="21">
        <v>5752</v>
      </c>
      <c r="D17" s="22">
        <v>2804</v>
      </c>
      <c r="E17" s="21">
        <f>D17/C17*100</f>
        <v>48.748261474269825</v>
      </c>
    </row>
    <row r="18" spans="1:5" ht="15.75">
      <c r="A18" s="19" t="s">
        <v>26</v>
      </c>
      <c r="B18" s="20" t="s">
        <v>4</v>
      </c>
      <c r="C18" s="21">
        <f>C19+C20+C21+C22</f>
        <v>25540</v>
      </c>
      <c r="D18" s="22">
        <f>D19+D20+D21+D22</f>
        <v>10662</v>
      </c>
      <c r="E18" s="21">
        <f>D18:D41/C18:C41*100</f>
        <v>41.746280344557555</v>
      </c>
    </row>
    <row r="19" spans="1:5" ht="31.5">
      <c r="A19" s="23" t="s">
        <v>57</v>
      </c>
      <c r="B19" s="24" t="s">
        <v>58</v>
      </c>
      <c r="C19" s="21">
        <v>3750</v>
      </c>
      <c r="D19" s="22">
        <v>2007</v>
      </c>
      <c r="E19" s="21">
        <f>D19/C19*100</f>
        <v>53.52</v>
      </c>
    </row>
    <row r="20" spans="1:5" ht="31.5">
      <c r="A20" s="23" t="s">
        <v>27</v>
      </c>
      <c r="B20" s="24" t="s">
        <v>5</v>
      </c>
      <c r="C20" s="21">
        <v>20804</v>
      </c>
      <c r="D20" s="22">
        <v>7992</v>
      </c>
      <c r="E20" s="21">
        <f>D20:D42/C20:C42*100</f>
        <v>38.41568929052105</v>
      </c>
    </row>
    <row r="21" spans="1:5" ht="30.75" customHeight="1">
      <c r="A21" s="23" t="s">
        <v>45</v>
      </c>
      <c r="B21" s="24" t="s">
        <v>46</v>
      </c>
      <c r="C21" s="21">
        <v>59</v>
      </c>
      <c r="D21" s="22">
        <v>60</v>
      </c>
      <c r="E21" s="21">
        <f>D21/C21*100</f>
        <v>101.69491525423729</v>
      </c>
    </row>
    <row r="22" spans="1:5" ht="31.5">
      <c r="A22" s="23" t="s">
        <v>39</v>
      </c>
      <c r="B22" s="24" t="s">
        <v>40</v>
      </c>
      <c r="C22" s="21">
        <v>927</v>
      </c>
      <c r="D22" s="22">
        <v>603</v>
      </c>
      <c r="E22" s="21">
        <f>D22/C22*100</f>
        <v>65.0485436893204</v>
      </c>
    </row>
    <row r="23" spans="1:5" ht="15.75">
      <c r="A23" s="19" t="s">
        <v>28</v>
      </c>
      <c r="B23" s="20" t="s">
        <v>6</v>
      </c>
      <c r="C23" s="21">
        <f>C24+C25</f>
        <v>13828</v>
      </c>
      <c r="D23" s="22">
        <f>D24+D25</f>
        <v>4230</v>
      </c>
      <c r="E23" s="21">
        <f>D23:D44/C23:C44*100</f>
        <v>30.590107029216085</v>
      </c>
    </row>
    <row r="24" spans="1:5" ht="15.75">
      <c r="A24" s="23" t="s">
        <v>29</v>
      </c>
      <c r="B24" s="24" t="s">
        <v>7</v>
      </c>
      <c r="C24" s="21">
        <v>4070</v>
      </c>
      <c r="D24" s="22">
        <v>384</v>
      </c>
      <c r="E24" s="21">
        <f>D24:D45/C24:C45*100</f>
        <v>9.434889434889435</v>
      </c>
    </row>
    <row r="25" spans="1:5" ht="15.75">
      <c r="A25" s="23" t="s">
        <v>30</v>
      </c>
      <c r="B25" s="24" t="s">
        <v>8</v>
      </c>
      <c r="C25" s="21">
        <v>9758</v>
      </c>
      <c r="D25" s="22">
        <v>3846</v>
      </c>
      <c r="E25" s="21">
        <f>D25:D46/C25:C46*100</f>
        <v>39.413814306210284</v>
      </c>
    </row>
    <row r="26" spans="1:5" ht="15.75">
      <c r="A26" s="19" t="s">
        <v>9</v>
      </c>
      <c r="B26" s="20" t="s">
        <v>20</v>
      </c>
      <c r="C26" s="21">
        <v>5548</v>
      </c>
      <c r="D26" s="22">
        <v>1788</v>
      </c>
      <c r="E26" s="21">
        <f>D26:D47/C26:C47*100</f>
        <v>32.227829848594084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8103</v>
      </c>
      <c r="D28" s="22">
        <v>2893</v>
      </c>
      <c r="E28" s="21">
        <f>D28:D49/C28:C49*100</f>
        <v>35.70282611378502</v>
      </c>
    </row>
    <row r="29" spans="1:5" ht="33.75" customHeight="1">
      <c r="A29" s="19" t="s">
        <v>12</v>
      </c>
      <c r="B29" s="20" t="s">
        <v>13</v>
      </c>
      <c r="C29" s="21">
        <v>75</v>
      </c>
      <c r="D29" s="22">
        <v>154</v>
      </c>
      <c r="E29" s="21">
        <f>D29:D50/C29:C50*100</f>
        <v>205.33333333333331</v>
      </c>
    </row>
    <row r="30" spans="1:5" ht="33.75" customHeight="1">
      <c r="A30" s="41" t="s">
        <v>51</v>
      </c>
      <c r="B30" s="40" t="s">
        <v>50</v>
      </c>
      <c r="C30" s="21">
        <v>0</v>
      </c>
      <c r="D30" s="22">
        <v>6536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2300</v>
      </c>
      <c r="D31" s="22">
        <v>464</v>
      </c>
      <c r="E31" s="21">
        <f>D31:D52/C31:C52*100</f>
        <v>20.17391304347826</v>
      </c>
    </row>
    <row r="32" spans="1:5" ht="23.25" customHeight="1">
      <c r="A32" s="19" t="s">
        <v>16</v>
      </c>
      <c r="B32" s="20" t="s">
        <v>17</v>
      </c>
      <c r="C32" s="21">
        <v>2592</v>
      </c>
      <c r="D32" s="22">
        <v>834</v>
      </c>
      <c r="E32" s="21">
        <f>D32:D54/C32:C54*100</f>
        <v>32.175925925925924</v>
      </c>
    </row>
    <row r="33" spans="1:5" ht="15.75">
      <c r="A33" s="25" t="s">
        <v>18</v>
      </c>
      <c r="B33" s="20" t="s">
        <v>19</v>
      </c>
      <c r="C33" s="21">
        <v>0.3</v>
      </c>
      <c r="D33" s="22">
        <v>0</v>
      </c>
      <c r="E33" s="21">
        <v>0</v>
      </c>
    </row>
    <row r="34" spans="1:5" ht="15.75">
      <c r="A34" s="25" t="s">
        <v>49</v>
      </c>
      <c r="B34" s="26" t="s">
        <v>22</v>
      </c>
      <c r="C34" s="21">
        <v>541420</v>
      </c>
      <c r="D34" s="22">
        <v>150132</v>
      </c>
      <c r="E34" s="21">
        <f>D34:D56/C34:C56*100</f>
        <v>27.729304421705887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0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-7460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871921.3</v>
      </c>
      <c r="D38" s="35">
        <f>D13+D34+D37+D36+D35</f>
        <v>259550</v>
      </c>
      <c r="E38" s="34">
        <f>D38:D58/C38:C58*100</f>
        <v>29.7675948505903</v>
      </c>
    </row>
    <row r="39" ht="12.75">
      <c r="B39" s="3"/>
    </row>
    <row r="40" spans="3:4" ht="12.75">
      <c r="C40" s="33"/>
      <c r="D40" s="33"/>
    </row>
    <row r="43" spans="1:4" ht="18">
      <c r="A43" s="39" t="s">
        <v>59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60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2016-05-06T10:11:34Z</cp:lastPrinted>
  <dcterms:created xsi:type="dcterms:W3CDTF">2006-04-07T03:44:00Z</dcterms:created>
  <dcterms:modified xsi:type="dcterms:W3CDTF">2016-05-06T10:12:45Z</dcterms:modified>
  <cp:category/>
  <cp:version/>
  <cp:contentType/>
  <cp:contentStatus/>
</cp:coreProperties>
</file>