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<sst xmlns="http://schemas.openxmlformats.org/spreadsheetml/2006/main" count="63" uniqueCount="63">
  <si>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</si>
  <si>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</si>
  <si>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</si>
  <si>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</si>
  <si>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</si>
  <si>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</si>
  <si>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</si>
  <si>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</si>
  <si>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</si>
  <si>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</si>
  <si>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</si>
  <si>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</si>
  <si>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</si>
  <si>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</si>
  <si>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</si>
  <si>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</si>
  <si>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</si>
  <si>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</si>
  <si>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</si>
  <si>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</si>
  <si>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</si>
  <si>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</si>
  <si>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</si>
  <si>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</si>
  <si>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</si>
  <si>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</si>
  <si>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</si>
  <si>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</si>
  <si>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</si>
  <si>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</si>
  <si>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</si>
  <si>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</si>
  <si>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</si>
  <si>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</si>
  <si>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</si>
  <si>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</si>
  <si>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</si>
  <si>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</si>
  <si>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</si>
  <si>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</si>
  <si>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</si>
  <si>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</si>
  <si>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</si>
  <si>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</si>
  <si>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</si>
  <si>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</si>
  <si>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</si>
  <si>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</si>
  <si>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</si>
  <si>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</si>
  <si>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</si>
  <si>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</si>
  <si>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</si>
  <si>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</si>
  <si>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</si>
  <si>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</si>
  <si>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</si>
  <si>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</si>
  <si>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</si>
  <si>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КАМЫШЛОВСКОГО ГОРОДСКОГО ОКРУГА НА 1 СЕНТЯБРЯ 2016 г.</t>
  </si>
  <si>
    <t>Начальник финансового управления администрации</t>
  </si>
  <si>
    <t>А.Г. Солдатов</t>
  </si>
  <si>
    <t xml:space="preserve">Фактически исполнено на 01.09.2016г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</si>
</sst>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6">
      <selection activeCell="E8" sqref="E8:E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59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217751</v>
      </c>
      <c r="E13" s="29">
        <f>D13:D38/C13:C38*100</f>
        <v>65.8850661101787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167032</v>
      </c>
      <c r="E14" s="21">
        <f>D14:D39/C14:C39*100</f>
        <v>62.614380555024496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167032</v>
      </c>
      <c r="E15" s="21">
        <f>D15:D40/C15:C40*100</f>
        <v>62.614380555024496</v>
      </c>
    </row>
    <row r="16" spans="1:5" ht="47.25">
      <c r="A16" s="19" t="s">
        <v>41</v>
      </c>
      <c r="B16" s="38" t="s">
        <v>43</v>
      </c>
      <c r="C16" s="21">
        <v>5752</v>
      </c>
      <c r="D16" s="22">
        <v>6503</v>
      </c>
      <c r="E16" s="21">
        <f>D16/C16*100</f>
        <v>113.05632823365785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6503</v>
      </c>
      <c r="E17" s="21">
        <f>D17/C17*100</f>
        <v>113.05632823365785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16788</v>
      </c>
      <c r="E18" s="21">
        <f>D18:D41/C18:C41*100</f>
        <v>65.73218480814408</v>
      </c>
    </row>
    <row r="19" spans="1:5" ht="31.5">
      <c r="A19" s="23" t="s">
        <v>57</v>
      </c>
      <c r="B19" s="24" t="s">
        <v>58</v>
      </c>
      <c r="C19" s="21">
        <v>3750</v>
      </c>
      <c r="D19" s="22">
        <v>2984</v>
      </c>
      <c r="E19" s="21">
        <f>D19/C19*100</f>
        <v>79.57333333333332</v>
      </c>
    </row>
    <row r="20" spans="1:5" ht="31.5">
      <c r="A20" s="23" t="s">
        <v>27</v>
      </c>
      <c r="B20" s="24" t="s">
        <v>5</v>
      </c>
      <c r="C20" s="21">
        <v>20804</v>
      </c>
      <c r="D20" s="22">
        <v>12823</v>
      </c>
      <c r="E20" s="21">
        <f>D20:D42/C20:C42*100</f>
        <v>61.63718515670064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61</v>
      </c>
      <c r="E21" s="21">
        <f>D21/C21*100</f>
        <v>103.38983050847457</v>
      </c>
    </row>
    <row r="22" spans="1:5" ht="31.5">
      <c r="A22" s="23" t="s">
        <v>39</v>
      </c>
      <c r="B22" s="24" t="s">
        <v>40</v>
      </c>
      <c r="C22" s="21">
        <v>927</v>
      </c>
      <c r="D22" s="22">
        <v>920</v>
      </c>
      <c r="E22" s="21">
        <f>D22/C22*100</f>
        <v>99.24487594390507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6196</v>
      </c>
      <c r="E23" s="21">
        <f>D23:D44/C23:C44*100</f>
        <v>44.807636679201615</v>
      </c>
    </row>
    <row r="24" spans="1:5" ht="15.75">
      <c r="A24" s="23" t="s">
        <v>29</v>
      </c>
      <c r="B24" s="24" t="s">
        <v>7</v>
      </c>
      <c r="C24" s="21">
        <v>4070</v>
      </c>
      <c r="D24" s="22">
        <v>744</v>
      </c>
      <c r="E24" s="21">
        <f>D24:D45/C24:C45*100</f>
        <v>18.28009828009828</v>
      </c>
    </row>
    <row r="25" spans="1:5" ht="15.75">
      <c r="A25" s="23" t="s">
        <v>30</v>
      </c>
      <c r="B25" s="24" t="s">
        <v>8</v>
      </c>
      <c r="C25" s="21">
        <v>9758</v>
      </c>
      <c r="D25" s="22">
        <v>5452</v>
      </c>
      <c r="E25" s="21">
        <f>D25:D46/C25:C46*100</f>
        <v>55.87210493953679</v>
      </c>
    </row>
    <row r="26" spans="1:5" ht="15.75">
      <c r="A26" s="19" t="s">
        <v>9</v>
      </c>
      <c r="B26" s="20" t="s">
        <v>20</v>
      </c>
      <c r="C26" s="21">
        <v>5548</v>
      </c>
      <c r="D26" s="22">
        <v>3852</v>
      </c>
      <c r="E26" s="21">
        <f>D26:D47/C26:C47*100</f>
        <v>69.43042537851478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7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5558</v>
      </c>
      <c r="E28" s="21">
        <f>D28:D49/C28:C49*100</f>
        <v>68.59187955078366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221</v>
      </c>
      <c r="E29" s="21">
        <f>D29:D50/C29:C50*100</f>
        <v>294.6666666666667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6565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3104</v>
      </c>
      <c r="E31" s="21">
        <f>D31:D52/C31:C52*100</f>
        <v>134.95652173913044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1524</v>
      </c>
      <c r="E32" s="21">
        <f>D32:D54/C32:C54*100</f>
        <v>58.79629629629629</v>
      </c>
    </row>
    <row r="33" spans="1:5" ht="15.75">
      <c r="A33" s="25" t="s">
        <v>18</v>
      </c>
      <c r="B33" s="20" t="s">
        <v>19</v>
      </c>
      <c r="C33" s="21">
        <v>0.3</v>
      </c>
      <c r="D33" s="22">
        <v>401</v>
      </c>
      <c r="E33" s="21">
        <v>0</v>
      </c>
    </row>
    <row r="34" spans="1:5" ht="15.75">
      <c r="A34" s="25" t="s">
        <v>49</v>
      </c>
      <c r="B34" s="26" t="s">
        <v>22</v>
      </c>
      <c r="C34" s="21">
        <v>565750</v>
      </c>
      <c r="D34" s="22">
        <v>277989</v>
      </c>
      <c r="E34" s="21">
        <f>D34:D56/C34:C56*100</f>
        <v>49.13636765355722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35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-7495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896251.3</v>
      </c>
      <c r="D38" s="35">
        <f>D13+D34+D37+D36+D35</f>
        <v>488280</v>
      </c>
      <c r="E38" s="34">
        <f>D38:D58/C38:C58*100</f>
        <v>54.48025570506842</v>
      </c>
    </row>
    <row r="39" ht="12.75">
      <c r="B39" s="3"/>
    </row>
    <row r="40" spans="3:4" ht="12.75">
      <c r="C40" s="33"/>
      <c r="D40" s="33"/>
    </row>
    <row r="43" spans="1:4" ht="18">
      <c r="A43" s="39" t="s">
        <v>60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61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2016-09-05T10:32:37Z</cp:lastPrinted>
  <dcterms:created xsi:type="dcterms:W3CDTF">2006-04-07T03:44:00Z</dcterms:created>
  <dcterms:modified xsi:type="dcterms:W3CDTF">2016-09-05T10:48:05Z</dcterms:modified>
  <cp:category/>
  <cp:version/>
  <cp:contentType/>
  <cp:contentStatus/>
</cp:coreProperties>
</file>