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_DdeLink__4556_4021942814" vbProcedure="false">лист1!#REF!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<sst xmlns="http://schemas.openxmlformats.org/spreadsheetml/2006/main" count="55" uniqueCount="37">
  <si>
    <t xml:space="preserve">Приложение N 5-1</t>
  </si>
  <si>
    <t xml:space="preserve">                                                                                                                                                                                      </t>
  </si>
  <si>
    <t xml:space="preserve">ИЗМЕНЕНИЕ</t>
  </si>
  <si>
    <t xml:space="preserve">МЕРОПРИЯТИЙ, ОБЪЕМОВ ФИНАНСИРОВАНИЯ И ЦЕЛЕВЫХ ПОКАЗАТЕЛЕЙ</t>
  </si>
  <si>
    <t xml:space="preserve">МУНИЦИПАЛЬНОЙ ПРОГРАММЫ КАМЫШЛОВСКОГО ГОРОДСКОГО ОКРУГА</t>
  </si>
  <si>
    <t xml:space="preserve">О внесении изменений в муниципальную программу «Формирование современной городской среды на территории Камышловского городского округа на 2017-2024 годы», утвержденную постановлением главы Камышловского городского округа от 28.07.2017 года № 719 (с изменениями, внесенными постановлениями от 27.09.2017 № 887,
от 29.11.2017 № 1102, от 15.12.2018 № 1153, от 30.03.2018 № 283, от 12.10.2018 № 879, от 02.11.2018 № 941, от 28.01.2019 № 30, от 28.03.2019 № 288, от 27.09.2019 № 835, от 16.01.2020 № 13, от 10.02.2020 № 82, от 16.07.2020 № 479, от 13.11.2020 № 790, от 18.01.2021 № 24, от 24.02.2021 № 135)
 </t>
  </si>
  <si>
    <t xml:space="preserve">N п/п</t>
  </si>
  <si>
    <t xml:space="preserve">Мероприятие муниципальной программы</t>
  </si>
  <si>
    <t xml:space="preserve">Наименование целевого показателя муниципальной программы (с указанием единицы измерения)</t>
  </si>
  <si>
    <t xml:space="preserve">Всего изменение общего объема финансирования в рамках муниципальной программы, рублей</t>
  </si>
  <si>
    <t xml:space="preserve">в том числе:</t>
  </si>
  <si>
    <t xml:space="preserve">2021, рублей</t>
  </si>
  <si>
    <t xml:space="preserve">изменение объемов финансирования муниципальной программы</t>
  </si>
  <si>
    <t xml:space="preserve">изменение целевых показателей муниципальной программы</t>
  </si>
  <si>
    <t xml:space="preserve">объем финансирования муниципальной программы в действующей редакции</t>
  </si>
  <si>
    <t xml:space="preserve">объем финансирования муниципальной программы в новой редакции</t>
  </si>
  <si>
    <t xml:space="preserve">изменение объема финансирования муниципальной программы (+/)</t>
  </si>
  <si>
    <t xml:space="preserve">изменение объема финансирования муниципальной программы в 2021 году (+/)</t>
  </si>
  <si>
    <t xml:space="preserve">значение целевого показателя муниципальной программы в действующей редакции</t>
  </si>
  <si>
    <t xml:space="preserve">значение целевого показателя муниципальной программы в новой редакции</t>
  </si>
  <si>
    <t xml:space="preserve">изменение значения целевого показателя муниципальной программы в 2021 году (+/)</t>
  </si>
  <si>
    <t xml:space="preserve">1.</t>
  </si>
  <si>
    <t xml:space="preserve">ВСЕГО ПО МУНИЦИПАЛЬНОЙ ПРОГРАММЕ,</t>
  </si>
  <si>
    <t xml:space="preserve">1,2,3,4,5</t>
  </si>
  <si>
    <t xml:space="preserve">в том числе</t>
  </si>
  <si>
    <t xml:space="preserve">областной бюджет</t>
  </si>
  <si>
    <t xml:space="preserve">1,2,5</t>
  </si>
  <si>
    <t xml:space="preserve">местный бюджет</t>
  </si>
  <si>
    <t xml:space="preserve">1.2.</t>
  </si>
  <si>
    <t xml:space="preserve">Мероприятие 1.5. Благоустройство общественных территорий  </t>
  </si>
  <si>
    <t xml:space="preserve">3,4,5</t>
  </si>
  <si>
    <t xml:space="preserve">1.3.</t>
  </si>
  <si>
    <t xml:space="preserve">Мероприятие 1.2.                                   Реализация программ формирования современной городской среды</t>
  </si>
  <si>
    <t xml:space="preserve">1.4.</t>
  </si>
  <si>
    <t xml:space="preserve">В том числе реализация программ формирования современной городской среды по комплексному благоустройству общественной территории по адресу: г. Камышлов, ул. Карла Маркса с названием проекта "Жемчужины купеческого квартала" </t>
  </si>
  <si>
    <t xml:space="preserve">1.5.</t>
  </si>
  <si>
    <t xml:space="preserve">В том числе реализация программ формирования современной городской среды по комплексному благоустройству общественной территории по адресу: г. Камышлов, ул. Карла Маркса с названием проекта "Жемчужины купеческого квартала" (без софинансирования)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</si>
</sst>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6"/>
  <sheetViews>
    <sheetView showFormulas="false" showGridLines="true" showRowColHeaders="true" showZeros="true" rightToLeft="false" tabSelected="true" showOutlineSymbols="true" defaultGridColor="true" view="normal" topLeftCell="A18" colorId="64" zoomScale="100" zoomScaleNormal="100" zoomScalePageLayoutView="100" workbookViewId="0">
      <selection pane="topLeft" activeCell="J23" activeCellId="0" sqref="J23"/>
    </sheetView>
  </sheetViews>
  <sheetFormatPr defaultColWidth="8.6953125" defaultRowHeight="14.4" zeroHeight="false" outlineLevelRow="0" outlineLevelCol="0"/>
  <cols>
    <col collapsed="false" customWidth="true" hidden="false" outlineLevel="0" max="2" min="2" style="0" width="32.11"/>
    <col collapsed="false" customWidth="true" hidden="false" outlineLevel="0" max="3" min="3" style="0" width="15"/>
    <col collapsed="false" customWidth="true" hidden="false" outlineLevel="0" max="4" min="4" style="0" width="16.67"/>
    <col collapsed="false" customWidth="true" hidden="false" outlineLevel="0" max="5" min="5" style="0" width="15.79"/>
    <col collapsed="false" customWidth="true" hidden="false" outlineLevel="0" max="6" min="6" style="0" width="15"/>
    <col collapsed="false" customWidth="true" hidden="false" outlineLevel="0" max="7" min="7" style="0" width="14.35"/>
    <col collapsed="false" customWidth="true" hidden="false" outlineLevel="0" max="8" min="8" style="0" width="14.88"/>
    <col collapsed="false" customWidth="true" hidden="false" outlineLevel="0" max="9" min="9" style="0" width="16"/>
    <col collapsed="false" customWidth="true" hidden="false" outlineLevel="0" max="11" min="10" style="0" width="16.22"/>
    <col collapsed="false" customWidth="true" hidden="false" outlineLevel="0" max="12" min="12" style="0" width="16.89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5" hidden="false" customHeight="false" outlineLevel="0" collapsed="false">
      <c r="A2" s="2" t="s">
        <v>1</v>
      </c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customFormat="false" ht="15" hidden="false" customHeight="false" outlineLevel="0" collapsed="fals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customFormat="false" ht="15" hidden="false" customHeight="false" outlineLevel="0" collapsed="false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customFormat="false" ht="84" hidden="false" customHeight="true" outlineLevel="0" collapsed="false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customFormat="false" ht="15" hidden="false" customHeight="false" outlineLevel="0" collapsed="false">
      <c r="A7" s="5"/>
    </row>
    <row r="8" customFormat="false" ht="28.8" hidden="false" customHeight="true" outlineLevel="0" collapsed="false">
      <c r="A8" s="6" t="s">
        <v>6</v>
      </c>
      <c r="B8" s="6" t="s">
        <v>7</v>
      </c>
      <c r="C8" s="6" t="s">
        <v>8</v>
      </c>
      <c r="D8" s="6" t="s">
        <v>9</v>
      </c>
      <c r="E8" s="6"/>
      <c r="F8" s="6"/>
      <c r="G8" s="6" t="s">
        <v>10</v>
      </c>
      <c r="H8" s="6"/>
      <c r="I8" s="6"/>
      <c r="J8" s="6"/>
      <c r="K8" s="6"/>
      <c r="L8" s="6"/>
    </row>
    <row r="9" customFormat="false" ht="15" hidden="false" customHeight="true" outlineLevel="0" collapsed="false">
      <c r="A9" s="6"/>
      <c r="B9" s="6"/>
      <c r="C9" s="6"/>
      <c r="D9" s="6"/>
      <c r="E9" s="6"/>
      <c r="F9" s="6"/>
      <c r="G9" s="6" t="s">
        <v>11</v>
      </c>
      <c r="H9" s="6"/>
      <c r="I9" s="6"/>
      <c r="J9" s="6"/>
      <c r="K9" s="6"/>
      <c r="L9" s="6"/>
    </row>
    <row r="10" customFormat="false" ht="60" hidden="false" customHeight="true" outlineLevel="0" collapsed="false">
      <c r="A10" s="6"/>
      <c r="B10" s="6"/>
      <c r="C10" s="6"/>
      <c r="D10" s="6"/>
      <c r="E10" s="6"/>
      <c r="F10" s="6"/>
      <c r="G10" s="6" t="s">
        <v>12</v>
      </c>
      <c r="H10" s="6"/>
      <c r="I10" s="6"/>
      <c r="J10" s="6" t="s">
        <v>13</v>
      </c>
      <c r="K10" s="6"/>
      <c r="L10" s="6"/>
    </row>
    <row r="11" customFormat="false" ht="125.4" hidden="false" customHeight="true" outlineLevel="0" collapsed="false">
      <c r="A11" s="6"/>
      <c r="B11" s="6"/>
      <c r="C11" s="6"/>
      <c r="D11" s="6" t="s">
        <v>14</v>
      </c>
      <c r="E11" s="6" t="s">
        <v>15</v>
      </c>
      <c r="F11" s="6" t="s">
        <v>16</v>
      </c>
      <c r="G11" s="6" t="s">
        <v>14</v>
      </c>
      <c r="H11" s="6" t="s">
        <v>15</v>
      </c>
      <c r="I11" s="6" t="s">
        <v>17</v>
      </c>
      <c r="J11" s="6" t="s">
        <v>18</v>
      </c>
      <c r="K11" s="6" t="s">
        <v>19</v>
      </c>
      <c r="L11" s="6" t="s">
        <v>20</v>
      </c>
    </row>
    <row r="12" customFormat="false" ht="15" hidden="false" customHeight="false" outlineLevel="0" collapsed="false">
      <c r="A12" s="6" t="n">
        <v>1</v>
      </c>
      <c r="B12" s="6" t="n">
        <v>2</v>
      </c>
      <c r="C12" s="6" t="n">
        <v>3</v>
      </c>
      <c r="D12" s="6" t="n">
        <v>4</v>
      </c>
      <c r="E12" s="6" t="n">
        <v>5</v>
      </c>
      <c r="F12" s="6" t="n">
        <v>6</v>
      </c>
      <c r="G12" s="6" t="n">
        <v>7</v>
      </c>
      <c r="H12" s="6" t="n">
        <v>8</v>
      </c>
      <c r="I12" s="6" t="n">
        <v>9</v>
      </c>
      <c r="J12" s="6" t="n">
        <v>10</v>
      </c>
      <c r="K12" s="6" t="n">
        <v>11</v>
      </c>
      <c r="L12" s="6" t="n">
        <v>12</v>
      </c>
    </row>
    <row r="13" customFormat="false" ht="45" hidden="false" customHeight="true" outlineLevel="0" collapsed="false">
      <c r="A13" s="6" t="s">
        <v>21</v>
      </c>
      <c r="B13" s="7" t="s">
        <v>22</v>
      </c>
      <c r="C13" s="7" t="s">
        <v>23</v>
      </c>
      <c r="D13" s="8" t="n">
        <v>297918909.95</v>
      </c>
      <c r="E13" s="8" t="n">
        <v>298649789.95</v>
      </c>
      <c r="F13" s="8" t="n">
        <v>-5000000</v>
      </c>
      <c r="G13" s="8" t="n">
        <v>297918909.95</v>
      </c>
      <c r="H13" s="8" t="n">
        <v>298649789.95</v>
      </c>
      <c r="I13" s="8" t="n">
        <v>-5000000</v>
      </c>
      <c r="J13" s="9" t="n">
        <v>1</v>
      </c>
      <c r="K13" s="7" t="n">
        <v>1</v>
      </c>
      <c r="L13" s="7" t="n">
        <f aca="false">K13-J13</f>
        <v>0</v>
      </c>
    </row>
    <row r="14" customFormat="false" ht="15" hidden="false" customHeight="false" outlineLevel="0" collapsed="false">
      <c r="A14" s="6"/>
      <c r="B14" s="7" t="s">
        <v>24</v>
      </c>
      <c r="C14" s="7"/>
      <c r="D14" s="8"/>
      <c r="E14" s="8"/>
      <c r="F14" s="8"/>
      <c r="G14" s="8"/>
      <c r="H14" s="8"/>
      <c r="I14" s="8"/>
      <c r="J14" s="9" t="n">
        <v>1</v>
      </c>
      <c r="K14" s="7" t="n">
        <v>1</v>
      </c>
      <c r="L14" s="7" t="n">
        <f aca="false">K14-J14</f>
        <v>0</v>
      </c>
    </row>
    <row r="15" customFormat="false" ht="15" hidden="false" customHeight="false" outlineLevel="0" collapsed="false">
      <c r="A15" s="6"/>
      <c r="B15" s="9" t="s">
        <v>25</v>
      </c>
      <c r="C15" s="7" t="s">
        <v>26</v>
      </c>
      <c r="D15" s="10" t="n">
        <v>98026100</v>
      </c>
      <c r="E15" s="10" t="n">
        <v>103026100</v>
      </c>
      <c r="F15" s="8" t="n">
        <f aca="false">E15-D15</f>
        <v>5000000</v>
      </c>
      <c r="G15" s="10" t="n">
        <v>98026100</v>
      </c>
      <c r="H15" s="10" t="n">
        <v>103026100</v>
      </c>
      <c r="I15" s="8" t="n">
        <f aca="false">H15-G15</f>
        <v>5000000</v>
      </c>
      <c r="J15" s="9" t="n">
        <v>1</v>
      </c>
      <c r="K15" s="7" t="n">
        <v>1</v>
      </c>
      <c r="L15" s="7" t="n">
        <f aca="false">K15-J15</f>
        <v>0</v>
      </c>
    </row>
    <row r="16" customFormat="false" ht="15" hidden="false" customHeight="false" outlineLevel="0" collapsed="false">
      <c r="A16" s="11"/>
      <c r="B16" s="12" t="s">
        <v>27</v>
      </c>
      <c r="C16" s="7" t="s">
        <v>26</v>
      </c>
      <c r="D16" s="13" t="n">
        <v>27532490.95</v>
      </c>
      <c r="E16" s="13" t="n">
        <v>22663370.95</v>
      </c>
      <c r="F16" s="8" t="n">
        <f aca="false">E16-D16</f>
        <v>-4869120</v>
      </c>
      <c r="G16" s="13" t="n">
        <v>27532490.95</v>
      </c>
      <c r="H16" s="13" t="n">
        <v>22663370.95</v>
      </c>
      <c r="I16" s="8" t="n">
        <f aca="false">H16-G16</f>
        <v>-4869120</v>
      </c>
      <c r="J16" s="9" t="n">
        <v>1</v>
      </c>
      <c r="K16" s="7" t="n">
        <v>1</v>
      </c>
      <c r="L16" s="7" t="n">
        <f aca="false">K16-J16</f>
        <v>0</v>
      </c>
    </row>
    <row r="17" customFormat="false" ht="45" hidden="false" customHeight="false" outlineLevel="0" collapsed="false">
      <c r="A17" s="6" t="s">
        <v>28</v>
      </c>
      <c r="B17" s="7" t="s">
        <v>29</v>
      </c>
      <c r="C17" s="7" t="s">
        <v>30</v>
      </c>
      <c r="D17" s="13" t="n">
        <v>433600.29</v>
      </c>
      <c r="E17" s="13" t="n">
        <v>564480.29</v>
      </c>
      <c r="F17" s="8" t="n">
        <f aca="false">E17-D17</f>
        <v>130880</v>
      </c>
      <c r="G17" s="13" t="n">
        <v>433600.29</v>
      </c>
      <c r="H17" s="13" t="n">
        <v>564480.29</v>
      </c>
      <c r="I17" s="8" t="n">
        <f aca="false">H17-G17</f>
        <v>130880</v>
      </c>
      <c r="J17" s="9" t="n">
        <v>1</v>
      </c>
      <c r="K17" s="7" t="n">
        <v>1</v>
      </c>
      <c r="L17" s="7" t="n">
        <f aca="false">K17-J17</f>
        <v>0</v>
      </c>
    </row>
    <row r="18" customFormat="false" ht="15" hidden="false" customHeight="false" outlineLevel="0" collapsed="false">
      <c r="A18" s="11"/>
      <c r="B18" s="12" t="s">
        <v>27</v>
      </c>
      <c r="C18" s="7" t="s">
        <v>30</v>
      </c>
      <c r="D18" s="13" t="n">
        <v>433600.29</v>
      </c>
      <c r="E18" s="13" t="n">
        <v>564480.29</v>
      </c>
      <c r="F18" s="8" t="n">
        <f aca="false">E18-D18</f>
        <v>130880</v>
      </c>
      <c r="G18" s="13" t="n">
        <v>433600.29</v>
      </c>
      <c r="H18" s="13" t="n">
        <v>564480.29</v>
      </c>
      <c r="I18" s="8" t="n">
        <f aca="false">H18-G18</f>
        <v>130880</v>
      </c>
      <c r="J18" s="9" t="n">
        <v>1</v>
      </c>
      <c r="K18" s="7" t="n">
        <v>1</v>
      </c>
      <c r="L18" s="7" t="n">
        <f aca="false">K18-J18</f>
        <v>0</v>
      </c>
    </row>
    <row r="19" customFormat="false" ht="60" hidden="false" customHeight="false" outlineLevel="0" collapsed="false">
      <c r="A19" s="6" t="s">
        <v>31</v>
      </c>
      <c r="B19" s="7" t="s">
        <v>32</v>
      </c>
      <c r="C19" s="7" t="s">
        <v>30</v>
      </c>
      <c r="D19" s="13" t="n">
        <v>91389940.43</v>
      </c>
      <c r="E19" s="13" t="n">
        <v>91389940.43</v>
      </c>
      <c r="F19" s="8" t="n">
        <f aca="false">E19-D19</f>
        <v>0</v>
      </c>
      <c r="G19" s="13" t="n">
        <f aca="false">SUM(G20:G21)</f>
        <v>47609850.43</v>
      </c>
      <c r="H19" s="13" t="n">
        <f aca="false">SUM(H20:H21)</f>
        <v>47609850.43</v>
      </c>
      <c r="I19" s="8" t="n">
        <f aca="false">H19-G19</f>
        <v>0</v>
      </c>
      <c r="J19" s="9" t="n">
        <v>1</v>
      </c>
      <c r="K19" s="7" t="n">
        <v>1</v>
      </c>
      <c r="L19" s="7" t="n">
        <f aca="false">K19-J19</f>
        <v>0</v>
      </c>
    </row>
    <row r="20" customFormat="false" ht="15" hidden="false" customHeight="false" outlineLevel="0" collapsed="false">
      <c r="A20" s="6"/>
      <c r="B20" s="9" t="s">
        <v>25</v>
      </c>
      <c r="C20" s="7" t="s">
        <v>30</v>
      </c>
      <c r="D20" s="13" t="n">
        <v>30000000</v>
      </c>
      <c r="E20" s="13" t="n">
        <v>35000000</v>
      </c>
      <c r="F20" s="8" t="n">
        <f aca="false">E20-D20</f>
        <v>5000000</v>
      </c>
      <c r="G20" s="13" t="n">
        <v>30000000</v>
      </c>
      <c r="H20" s="13" t="n">
        <v>35000000</v>
      </c>
      <c r="I20" s="8" t="n">
        <f aca="false">H20-G20</f>
        <v>5000000</v>
      </c>
      <c r="J20" s="9" t="n">
        <v>1</v>
      </c>
      <c r="K20" s="7" t="n">
        <v>1</v>
      </c>
      <c r="L20" s="7" t="n">
        <f aca="false">K20-J20</f>
        <v>0</v>
      </c>
    </row>
    <row r="21" customFormat="false" ht="15" hidden="false" customHeight="false" outlineLevel="0" collapsed="false">
      <c r="A21" s="11"/>
      <c r="B21" s="12" t="s">
        <v>27</v>
      </c>
      <c r="C21" s="7" t="s">
        <v>30</v>
      </c>
      <c r="D21" s="13" t="n">
        <v>17609850.43</v>
      </c>
      <c r="E21" s="13" t="n">
        <v>12609850.43</v>
      </c>
      <c r="F21" s="8" t="n">
        <f aca="false">E21-D21</f>
        <v>-5000000</v>
      </c>
      <c r="G21" s="13" t="n">
        <v>17609850.43</v>
      </c>
      <c r="H21" s="13" t="n">
        <v>12609850.43</v>
      </c>
      <c r="I21" s="8" t="n">
        <f aca="false">H21-G21</f>
        <v>-5000000</v>
      </c>
      <c r="J21" s="9" t="n">
        <v>1</v>
      </c>
      <c r="K21" s="7" t="n">
        <v>1</v>
      </c>
      <c r="L21" s="7" t="n">
        <f aca="false">K21-J21</f>
        <v>0</v>
      </c>
    </row>
    <row r="22" customFormat="false" ht="150" hidden="false" customHeight="false" outlineLevel="0" collapsed="false">
      <c r="A22" s="6" t="s">
        <v>33</v>
      </c>
      <c r="B22" s="7" t="s">
        <v>34</v>
      </c>
      <c r="C22" s="7" t="s">
        <v>30</v>
      </c>
      <c r="D22" s="13" t="n">
        <f aca="false">SUM(D23:D24)</f>
        <v>30303030.3</v>
      </c>
      <c r="E22" s="13" t="n">
        <f aca="false">SUM(E23:E24)</f>
        <v>35353535.35</v>
      </c>
      <c r="F22" s="8" t="n">
        <f aca="false">E22-D22</f>
        <v>5050505.05</v>
      </c>
      <c r="G22" s="13" t="n">
        <f aca="false">SUM(G23:G24)</f>
        <v>30303030.3</v>
      </c>
      <c r="H22" s="13" t="n">
        <f aca="false">SUM(H23:H24)</f>
        <v>35353535.35</v>
      </c>
      <c r="I22" s="8" t="n">
        <f aca="false">H22-G22</f>
        <v>5050505.05</v>
      </c>
      <c r="J22" s="9" t="n">
        <v>1</v>
      </c>
      <c r="K22" s="7" t="n">
        <v>1</v>
      </c>
      <c r="L22" s="7" t="n">
        <f aca="false">K22-J22</f>
        <v>0</v>
      </c>
    </row>
    <row r="23" customFormat="false" ht="15" hidden="false" customHeight="false" outlineLevel="0" collapsed="false">
      <c r="A23" s="6"/>
      <c r="B23" s="9" t="s">
        <v>25</v>
      </c>
      <c r="C23" s="7" t="s">
        <v>30</v>
      </c>
      <c r="D23" s="13" t="n">
        <v>30000000</v>
      </c>
      <c r="E23" s="13" t="n">
        <v>35000000</v>
      </c>
      <c r="F23" s="8" t="n">
        <f aca="false">E23-D23</f>
        <v>5000000</v>
      </c>
      <c r="G23" s="13" t="n">
        <v>30000000</v>
      </c>
      <c r="H23" s="13" t="n">
        <v>35000000</v>
      </c>
      <c r="I23" s="8" t="n">
        <f aca="false">H23-G23</f>
        <v>5000000</v>
      </c>
      <c r="J23" s="9" t="n">
        <v>1</v>
      </c>
      <c r="K23" s="7" t="n">
        <v>1</v>
      </c>
      <c r="L23" s="7" t="n">
        <f aca="false">K23-J23</f>
        <v>0</v>
      </c>
    </row>
    <row r="24" customFormat="false" ht="15" hidden="false" customHeight="false" outlineLevel="0" collapsed="false">
      <c r="A24" s="11"/>
      <c r="B24" s="12" t="s">
        <v>27</v>
      </c>
      <c r="C24" s="7" t="s">
        <v>30</v>
      </c>
      <c r="D24" s="13" t="n">
        <v>303030.3</v>
      </c>
      <c r="E24" s="13" t="n">
        <v>353535.35</v>
      </c>
      <c r="F24" s="8" t="n">
        <f aca="false">E24-D24</f>
        <v>50505.05</v>
      </c>
      <c r="G24" s="13" t="n">
        <v>303030.3</v>
      </c>
      <c r="H24" s="13" t="n">
        <v>353535.35</v>
      </c>
      <c r="I24" s="8" t="n">
        <f aca="false">H24-G24</f>
        <v>50505.05</v>
      </c>
      <c r="J24" s="9" t="n">
        <v>1</v>
      </c>
      <c r="K24" s="7" t="n">
        <v>1</v>
      </c>
      <c r="L24" s="7" t="n">
        <f aca="false">K24-J24</f>
        <v>0</v>
      </c>
    </row>
    <row r="25" customFormat="false" ht="165" hidden="false" customHeight="false" outlineLevel="0" collapsed="false">
      <c r="A25" s="6" t="s">
        <v>35</v>
      </c>
      <c r="B25" s="7" t="s">
        <v>36</v>
      </c>
      <c r="C25" s="7" t="s">
        <v>30</v>
      </c>
      <c r="D25" s="13" t="n">
        <f aca="false">SUM(D26:D26)</f>
        <v>17306820.13</v>
      </c>
      <c r="E25" s="13" t="n">
        <f aca="false">SUM(E26:E26)</f>
        <v>12256315.08</v>
      </c>
      <c r="F25" s="8" t="n">
        <f aca="false">E25-D25</f>
        <v>-5050505.05</v>
      </c>
      <c r="G25" s="13" t="n">
        <f aca="false">SUM(G26:G26)</f>
        <v>17306820.13</v>
      </c>
      <c r="H25" s="13" t="n">
        <f aca="false">SUM(H26:H26)</f>
        <v>12256315.08</v>
      </c>
      <c r="I25" s="8" t="n">
        <f aca="false">H25-G25</f>
        <v>-5050505.05</v>
      </c>
      <c r="J25" s="9" t="n">
        <v>1</v>
      </c>
      <c r="K25" s="7" t="n">
        <v>1</v>
      </c>
      <c r="L25" s="7" t="n">
        <f aca="false">K25-J25</f>
        <v>0</v>
      </c>
    </row>
    <row r="26" customFormat="false" ht="15" hidden="false" customHeight="false" outlineLevel="0" collapsed="false">
      <c r="A26" s="11"/>
      <c r="B26" s="12" t="s">
        <v>27</v>
      </c>
      <c r="C26" s="7" t="s">
        <v>30</v>
      </c>
      <c r="D26" s="13" t="n">
        <v>17306820.13</v>
      </c>
      <c r="E26" s="14" t="n">
        <v>12256315.08</v>
      </c>
      <c r="F26" s="8" t="n">
        <f aca="false">E26-D26</f>
        <v>-5050505.05</v>
      </c>
      <c r="G26" s="13" t="n">
        <v>17306820.13</v>
      </c>
      <c r="H26" s="14" t="n">
        <v>12256315.08</v>
      </c>
      <c r="I26" s="8" t="n">
        <f aca="false">H26-G26</f>
        <v>-5050505.05</v>
      </c>
      <c r="J26" s="9" t="n">
        <v>1</v>
      </c>
      <c r="K26" s="7" t="n">
        <v>1</v>
      </c>
      <c r="L26" s="7" t="n">
        <f aca="false">K26-J26</f>
        <v>0</v>
      </c>
    </row>
  </sheetData>
  <mergeCells count="21">
    <mergeCell ref="A1:L1"/>
    <mergeCell ref="A3:L3"/>
    <mergeCell ref="A4:L4"/>
    <mergeCell ref="A5:L5"/>
    <mergeCell ref="A6:L6"/>
    <mergeCell ref="A8:A11"/>
    <mergeCell ref="B8:B11"/>
    <mergeCell ref="C8:C11"/>
    <mergeCell ref="D8:F10"/>
    <mergeCell ref="G8:L8"/>
    <mergeCell ref="G9:L9"/>
    <mergeCell ref="G10:I10"/>
    <mergeCell ref="J10:L10"/>
    <mergeCell ref="A13:A14"/>
    <mergeCell ref="C13:C14"/>
    <mergeCell ref="D13:D14"/>
    <mergeCell ref="E13:E14"/>
    <mergeCell ref="F13:F14"/>
    <mergeCell ref="G13:G14"/>
    <mergeCell ref="H13:H14"/>
    <mergeCell ref="I13:I14"/>
  </mergeCells>
  <printOptions headings="false" gridLines="false" gridLinesSet="true" horizontalCentered="false" verticalCentered="false"/>
  <pageMargins left="0.708333333333333" right="0.708333333333333" top="0.354166666666667" bottom="0.196527777777778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  <Company>администрация КГО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2021-06-15T10:44:28Z</dcterms:created>
  <dc:creator>Семёнова Лариса</dc:creator>
  <dc:description/>
  <dc:language>ru-RU</dc:language>
  <cp:lastModifiedBy>Семёнова Лариса</cp:lastModifiedBy>
  <cp:lastPrinted>2021-06-15T11:34:42Z</cp:lastPrinted>
  <dcterms:modified xsi:type="dcterms:W3CDTF">2021-10-06T12:38:32Z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администрация КГО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