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<sst xmlns="http://schemas.openxmlformats.org/spreadsheetml/2006/main" count="62" uniqueCount="62">
  <si>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</si>
  <si>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</si>
  <si>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</si>
  <si>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</si>
  <si>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</si>
  <si>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</si>
  <si>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</si>
  <si>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</si>
  <si>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</si>
  <si>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</si>
  <si>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</si>
  <si>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</si>
  <si>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</si>
  <si>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</si>
  <si>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</si>
  <si>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</si>
  <si>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</si>
  <si>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</si>
  <si>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</si>
  <si>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</si>
  <si>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</si>
  <si>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</si>
  <si>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</si>
  <si>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</si>
  <si>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</si>
  <si>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</si>
  <si>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</si>
  <si>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</si>
  <si>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</si>
  <si>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</si>
  <si>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</si>
  <si>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</si>
  <si>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</si>
  <si>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</si>
  <si>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</si>
  <si>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</si>
  <si>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</si>
  <si>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</si>
  <si>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</si>
  <si>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</si>
  <si>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</si>
  <si>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</si>
  <si>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</si>
  <si>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</si>
  <si>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</si>
  <si>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</si>
  <si>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</si>
  <si>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</si>
  <si>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</si>
  <si>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</si>
  <si>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</si>
  <si>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</si>
  <si>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</si>
  <si>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</si>
  <si>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</si>
  <si>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</si>
  <si>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2017 г.     </t>
  </si>
  <si>
    <t>Начальник финансового управления администрации Камышловского городского округа</t>
  </si>
  <si>
    <t>А.Г. Солдатов</t>
  </si>
  <si>
    <t>______________</t>
  </si>
  <si>
    <t>КАМЫШЛОВСКОГО ГОРОДСКОГО ОКРУГА НА 1 НОЯБРЯ 2017 г.</t>
  </si>
  <si>
    <t xml:space="preserve">Фактически исполнено на 01.11.2017г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</si>
</sst>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8">
      <selection activeCell="D30" sqref="D3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60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56</v>
      </c>
      <c r="D8" s="57" t="s">
        <v>61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269971</v>
      </c>
      <c r="D13" s="30">
        <f>D14+D16+D18+D23+D26+D27+D28+D29+D30+D31+D32+D33</f>
        <v>221626</v>
      </c>
      <c r="E13" s="29">
        <f aca="true" t="shared" si="0" ref="E13:E38">D13:D38/C13:C38*100</f>
        <v>82.09252104855706</v>
      </c>
    </row>
    <row r="14" spans="1:6" ht="15.75">
      <c r="A14" s="19" t="s">
        <v>24</v>
      </c>
      <c r="B14" s="20" t="s">
        <v>2</v>
      </c>
      <c r="C14" s="21">
        <v>206689</v>
      </c>
      <c r="D14" s="22">
        <v>166274</v>
      </c>
      <c r="E14" s="21">
        <f t="shared" si="0"/>
        <v>80.44646788169666</v>
      </c>
      <c r="F14" s="45"/>
    </row>
    <row r="15" spans="1:6" ht="15.75">
      <c r="A15" s="23" t="s">
        <v>25</v>
      </c>
      <c r="B15" s="24" t="s">
        <v>3</v>
      </c>
      <c r="C15" s="21">
        <v>206689</v>
      </c>
      <c r="D15" s="22">
        <v>166274</v>
      </c>
      <c r="E15" s="21">
        <f t="shared" si="0"/>
        <v>80.44646788169666</v>
      </c>
      <c r="F15" s="45"/>
    </row>
    <row r="16" spans="1:6" ht="47.25">
      <c r="A16" s="19" t="s">
        <v>39</v>
      </c>
      <c r="B16" s="38" t="s">
        <v>41</v>
      </c>
      <c r="C16" s="21">
        <v>6837</v>
      </c>
      <c r="D16" s="22">
        <v>6552</v>
      </c>
      <c r="E16" s="21">
        <f t="shared" si="0"/>
        <v>95.83150504607283</v>
      </c>
      <c r="F16" s="45"/>
    </row>
    <row r="17" spans="1:6" ht="33.75" customHeight="1">
      <c r="A17" s="23" t="s">
        <v>40</v>
      </c>
      <c r="B17" s="24" t="s">
        <v>42</v>
      </c>
      <c r="C17" s="21">
        <v>6837</v>
      </c>
      <c r="D17" s="22">
        <v>6552</v>
      </c>
      <c r="E17" s="21">
        <f t="shared" si="0"/>
        <v>95.83150504607283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22967</v>
      </c>
      <c r="D18" s="22">
        <f>D19+D20+D21+D22</f>
        <v>21411</v>
      </c>
      <c r="E18" s="21">
        <f t="shared" si="0"/>
        <v>93.22506204554361</v>
      </c>
      <c r="F18" s="45"/>
    </row>
    <row r="19" spans="1:6" ht="31.5">
      <c r="A19" s="23" t="s">
        <v>54</v>
      </c>
      <c r="B19" s="24" t="s">
        <v>55</v>
      </c>
      <c r="C19" s="21">
        <v>3812</v>
      </c>
      <c r="D19" s="22">
        <v>4731</v>
      </c>
      <c r="E19" s="21">
        <f t="shared" si="0"/>
        <v>124.10807974816369</v>
      </c>
      <c r="F19" s="45"/>
    </row>
    <row r="20" spans="1:6" ht="31.5">
      <c r="A20" s="23" t="s">
        <v>27</v>
      </c>
      <c r="B20" s="24" t="s">
        <v>5</v>
      </c>
      <c r="C20" s="21">
        <v>17400</v>
      </c>
      <c r="D20" s="22">
        <v>15484</v>
      </c>
      <c r="E20" s="21">
        <f t="shared" si="0"/>
        <v>88.98850574712644</v>
      </c>
      <c r="F20" s="45"/>
    </row>
    <row r="21" spans="1:6" ht="30.75" customHeight="1">
      <c r="A21" s="23" t="s">
        <v>43</v>
      </c>
      <c r="B21" s="24" t="s">
        <v>44</v>
      </c>
      <c r="C21" s="21">
        <v>69</v>
      </c>
      <c r="D21" s="22">
        <v>5</v>
      </c>
      <c r="E21" s="21">
        <f t="shared" si="0"/>
        <v>7.246376811594203</v>
      </c>
      <c r="F21" s="45"/>
    </row>
    <row r="22" spans="1:6" ht="31.5">
      <c r="A22" s="23" t="s">
        <v>37</v>
      </c>
      <c r="B22" s="24" t="s">
        <v>38</v>
      </c>
      <c r="C22" s="21">
        <v>1686</v>
      </c>
      <c r="D22" s="22">
        <v>1191</v>
      </c>
      <c r="E22" s="21">
        <f t="shared" si="0"/>
        <v>70.64056939501779</v>
      </c>
      <c r="F22" s="45"/>
    </row>
    <row r="23" spans="1:6" ht="15.75">
      <c r="A23" s="19" t="s">
        <v>28</v>
      </c>
      <c r="B23" s="20" t="s">
        <v>6</v>
      </c>
      <c r="C23" s="21">
        <f>C24+C25</f>
        <v>15426</v>
      </c>
      <c r="D23" s="22">
        <f>D24+D25</f>
        <v>10879</v>
      </c>
      <c r="E23" s="21">
        <f t="shared" si="0"/>
        <v>70.52379100220408</v>
      </c>
      <c r="F23" s="45"/>
    </row>
    <row r="24" spans="1:6" ht="15.75">
      <c r="A24" s="23" t="s">
        <v>29</v>
      </c>
      <c r="B24" s="24" t="s">
        <v>7</v>
      </c>
      <c r="C24" s="21">
        <v>6043</v>
      </c>
      <c r="D24" s="22">
        <v>2629</v>
      </c>
      <c r="E24" s="21">
        <f t="shared" si="0"/>
        <v>43.50488168128413</v>
      </c>
      <c r="F24" s="45"/>
    </row>
    <row r="25" spans="1:6" ht="15.75">
      <c r="A25" s="23" t="s">
        <v>30</v>
      </c>
      <c r="B25" s="24" t="s">
        <v>8</v>
      </c>
      <c r="C25" s="21">
        <v>9383</v>
      </c>
      <c r="D25" s="22">
        <v>8250</v>
      </c>
      <c r="E25" s="21">
        <f t="shared" si="0"/>
        <v>87.92497069167644</v>
      </c>
      <c r="F25" s="45"/>
    </row>
    <row r="26" spans="1:6" ht="15.75">
      <c r="A26" s="19" t="s">
        <v>9</v>
      </c>
      <c r="B26" s="20" t="s">
        <v>20</v>
      </c>
      <c r="C26" s="21">
        <v>5938</v>
      </c>
      <c r="D26" s="22">
        <v>4829</v>
      </c>
      <c r="E26" s="21">
        <f t="shared" si="0"/>
        <v>81.32367800606265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7472</v>
      </c>
      <c r="D28" s="22">
        <v>6247</v>
      </c>
      <c r="E28" s="21">
        <f t="shared" si="0"/>
        <v>83.60546038543897</v>
      </c>
      <c r="F28" s="45"/>
    </row>
    <row r="29" spans="1:6" ht="33.75" customHeight="1">
      <c r="A29" s="19" t="s">
        <v>12</v>
      </c>
      <c r="B29" s="20" t="s">
        <v>13</v>
      </c>
      <c r="C29" s="21">
        <v>273</v>
      </c>
      <c r="D29" s="22">
        <v>157</v>
      </c>
      <c r="E29" s="21">
        <f t="shared" si="0"/>
        <v>57.509157509157504</v>
      </c>
      <c r="F29" s="45"/>
    </row>
    <row r="30" spans="1:6" ht="33.75" customHeight="1">
      <c r="A30" s="41" t="s">
        <v>49</v>
      </c>
      <c r="B30" s="40" t="s">
        <v>48</v>
      </c>
      <c r="C30" s="21">
        <v>325</v>
      </c>
      <c r="D30" s="22">
        <v>627</v>
      </c>
      <c r="E30" s="21">
        <f>D30/C30*100</f>
        <v>192.92307692307693</v>
      </c>
      <c r="F30" s="45"/>
    </row>
    <row r="31" spans="1:6" ht="32.25" customHeight="1">
      <c r="A31" s="19" t="s">
        <v>14</v>
      </c>
      <c r="B31" s="20" t="s">
        <v>15</v>
      </c>
      <c r="C31" s="21">
        <v>1376</v>
      </c>
      <c r="D31" s="22">
        <v>1320</v>
      </c>
      <c r="E31" s="21">
        <f t="shared" si="0"/>
        <v>95.93023255813954</v>
      </c>
      <c r="F31" s="45"/>
    </row>
    <row r="32" spans="1:6" ht="23.25" customHeight="1">
      <c r="A32" s="19" t="s">
        <v>16</v>
      </c>
      <c r="B32" s="20" t="s">
        <v>17</v>
      </c>
      <c r="C32" s="21">
        <v>2668</v>
      </c>
      <c r="D32" s="22">
        <v>2301</v>
      </c>
      <c r="E32" s="21">
        <f t="shared" si="0"/>
        <v>86.24437781109445</v>
      </c>
      <c r="F32" s="45"/>
    </row>
    <row r="33" spans="1:6" ht="15.75">
      <c r="A33" s="25" t="s">
        <v>18</v>
      </c>
      <c r="B33" s="20" t="s">
        <v>19</v>
      </c>
      <c r="C33" s="21">
        <v>0</v>
      </c>
      <c r="D33" s="22">
        <v>1029</v>
      </c>
      <c r="E33" s="21">
        <v>0</v>
      </c>
      <c r="F33" s="45"/>
    </row>
    <row r="34" spans="1:6" ht="15.75">
      <c r="A34" s="25" t="s">
        <v>47</v>
      </c>
      <c r="B34" s="26" t="s">
        <v>22</v>
      </c>
      <c r="C34" s="21">
        <v>636586</v>
      </c>
      <c r="D34" s="22">
        <v>525185</v>
      </c>
      <c r="E34" s="21">
        <f t="shared" si="0"/>
        <v>82.50024348634749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0</v>
      </c>
      <c r="D37" s="22">
        <v>-1618</v>
      </c>
      <c r="E37" s="21">
        <v>0</v>
      </c>
      <c r="F37" s="45"/>
    </row>
    <row r="38" spans="1:6" ht="51" customHeight="1">
      <c r="A38" s="48" t="s">
        <v>23</v>
      </c>
      <c r="B38" s="49"/>
      <c r="C38" s="34">
        <f>C13+C34+C37+C36</f>
        <v>906557</v>
      </c>
      <c r="D38" s="35">
        <f>D13+D34+D35+D37</f>
        <v>745193</v>
      </c>
      <c r="E38" s="34">
        <f t="shared" si="0"/>
        <v>82.2003470272691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57</v>
      </c>
      <c r="B43" s="46"/>
      <c r="C43" s="44" t="s">
        <v>59</v>
      </c>
      <c r="D43" s="47" t="s">
        <v>58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2017-11-14T06:41:42Z</cp:lastPrinted>
  <dcterms:created xsi:type="dcterms:W3CDTF">2006-04-07T03:44:00Z</dcterms:created>
  <dcterms:modified xsi:type="dcterms:W3CDTF">2017-11-14T06:47:22Z</dcterms:modified>
  <cp:category/>
  <cp:version/>
  <cp:contentType/>
  <cp:contentStatus/>
</cp:coreProperties>
</file>