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<sst xmlns="http://schemas.openxmlformats.org/spreadsheetml/2006/main" count="59" uniqueCount="59">
  <si>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</si>
  <si>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</si>
  <si>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</si>
  <si>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</si>
  <si>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</si>
  <si>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</si>
  <si>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</si>
  <si>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</si>
  <si>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</si>
  <si>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</si>
  <si>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</si>
  <si>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</si>
  <si>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</si>
  <si>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</si>
  <si>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</si>
  <si>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</si>
  <si>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</si>
  <si>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</si>
  <si>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</si>
  <si>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</si>
  <si>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</si>
  <si>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</si>
  <si>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</si>
  <si>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</si>
  <si>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</si>
  <si>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</si>
  <si>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</si>
  <si>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</si>
  <si>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</si>
  <si>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</si>
  <si>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</si>
  <si>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</si>
  <si>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</si>
  <si>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</si>
  <si>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</si>
  <si>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</si>
  <si>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</si>
  <si>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</si>
  <si>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</si>
  <si>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</si>
  <si>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</si>
  <si>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</si>
  <si>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</si>
  <si>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</si>
  <si>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</si>
  <si>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</si>
  <si>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</si>
  <si>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</si>
  <si>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</si>
  <si>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</si>
  <si>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</si>
  <si>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</si>
  <si>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Утверждено Решением Думы о бюджете на 2015 г.     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</si>
  <si>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</si>
  <si>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</si>
  <si>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Начальник финансового управления администрации</t>
  </si>
  <si>
    <t>А.Г. Солдатов</t>
  </si>
  <si>
    <t>КАМЫШЛОВСКОГО ГОРОДСКОГО ОКРУГА НА 1 МАЯ 2015 г.</t>
  </si>
  <si>
    <t xml:space="preserve">Фактически исполнено на 01.05.2015г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</si>
</sst>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75" zoomScaleNormal="75" zoomScalePageLayoutView="0" workbookViewId="0" topLeftCell="A23">
      <selection activeCell="E21" sqref="E21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49" t="s">
        <v>52</v>
      </c>
      <c r="D8" s="52" t="s">
        <v>58</v>
      </c>
      <c r="E8" s="49" t="s">
        <v>31</v>
      </c>
    </row>
    <row r="9" spans="1:5" s="2" customFormat="1" ht="75" customHeight="1">
      <c r="A9" s="12" t="s">
        <v>21</v>
      </c>
      <c r="B9" s="13"/>
      <c r="C9" s="50"/>
      <c r="D9" s="53"/>
      <c r="E9" s="50"/>
    </row>
    <row r="10" spans="1:5" s="2" customFormat="1" ht="103.5" customHeight="1" thickBot="1">
      <c r="A10" s="14"/>
      <c r="B10" s="15"/>
      <c r="C10" s="51"/>
      <c r="D10" s="54"/>
      <c r="E10" s="51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C14+C16+C18+C22+C25+C26+C27+C28+C30+C31+C32</f>
        <v>306697</v>
      </c>
      <c r="D13" s="30">
        <f>D14+D16+D18+D22+D25+D26+D27+D28+D29+D30+D31+D32</f>
        <v>106932</v>
      </c>
      <c r="E13" s="29">
        <f>D13:D36/C13:C36*100</f>
        <v>34.865681764086375</v>
      </c>
    </row>
    <row r="14" spans="1:5" ht="15.75">
      <c r="A14" s="19" t="s">
        <v>24</v>
      </c>
      <c r="B14" s="20" t="s">
        <v>2</v>
      </c>
      <c r="C14" s="21">
        <v>236710</v>
      </c>
      <c r="D14" s="22">
        <v>72239</v>
      </c>
      <c r="E14" s="21">
        <f>D14:D37/C14:C37*100</f>
        <v>30.51793333614972</v>
      </c>
    </row>
    <row r="15" spans="1:5" ht="15.75">
      <c r="A15" s="23" t="s">
        <v>25</v>
      </c>
      <c r="B15" s="24" t="s">
        <v>3</v>
      </c>
      <c r="C15" s="21">
        <v>236710</v>
      </c>
      <c r="D15" s="22">
        <v>72239</v>
      </c>
      <c r="E15" s="21">
        <f>D15:D38/C15:C38*100</f>
        <v>30.51793333614972</v>
      </c>
    </row>
    <row r="16" spans="1:5" ht="47.25">
      <c r="A16" s="19" t="s">
        <v>41</v>
      </c>
      <c r="B16" s="38" t="s">
        <v>43</v>
      </c>
      <c r="C16" s="21">
        <v>10809</v>
      </c>
      <c r="D16" s="22">
        <v>2056</v>
      </c>
      <c r="E16" s="21">
        <f>D16/C16*100</f>
        <v>19.021186048663154</v>
      </c>
    </row>
    <row r="17" spans="1:5" ht="33.75" customHeight="1">
      <c r="A17" s="23" t="s">
        <v>42</v>
      </c>
      <c r="B17" s="24" t="s">
        <v>44</v>
      </c>
      <c r="C17" s="21">
        <v>10809</v>
      </c>
      <c r="D17" s="22">
        <v>2056</v>
      </c>
      <c r="E17" s="21">
        <f>D17/C17*100</f>
        <v>19.021186048663154</v>
      </c>
    </row>
    <row r="18" spans="1:5" ht="15.75">
      <c r="A18" s="19" t="s">
        <v>26</v>
      </c>
      <c r="B18" s="20" t="s">
        <v>4</v>
      </c>
      <c r="C18" s="21">
        <f>C21+C20+C19</f>
        <v>21084</v>
      </c>
      <c r="D18" s="22">
        <f>D19+D21</f>
        <v>9563</v>
      </c>
      <c r="E18" s="21">
        <f>D18:D39/C18:C39*100</f>
        <v>45.35666856383988</v>
      </c>
    </row>
    <row r="19" spans="1:5" ht="31.5">
      <c r="A19" s="23" t="s">
        <v>27</v>
      </c>
      <c r="B19" s="24" t="s">
        <v>5</v>
      </c>
      <c r="C19" s="21">
        <v>20597</v>
      </c>
      <c r="D19" s="22">
        <v>9223</v>
      </c>
      <c r="E19" s="21">
        <f>D19:D40/C19:C40*100</f>
        <v>44.778365781424476</v>
      </c>
    </row>
    <row r="20" spans="1:5" ht="30.75" customHeight="1">
      <c r="A20" s="23" t="s">
        <v>45</v>
      </c>
      <c r="B20" s="24" t="s">
        <v>46</v>
      </c>
      <c r="C20" s="21">
        <v>0</v>
      </c>
      <c r="D20" s="22">
        <v>0</v>
      </c>
      <c r="E20" s="21">
        <v>0</v>
      </c>
    </row>
    <row r="21" spans="1:5" ht="31.5">
      <c r="A21" s="23" t="s">
        <v>39</v>
      </c>
      <c r="B21" s="24" t="s">
        <v>40</v>
      </c>
      <c r="C21" s="21">
        <v>487</v>
      </c>
      <c r="D21" s="22">
        <v>340</v>
      </c>
      <c r="E21" s="21">
        <f>D21/C21*100</f>
        <v>69.81519507186859</v>
      </c>
    </row>
    <row r="22" spans="1:5" ht="15.75">
      <c r="A22" s="19" t="s">
        <v>28</v>
      </c>
      <c r="B22" s="20" t="s">
        <v>6</v>
      </c>
      <c r="C22" s="21">
        <f>C23+C24</f>
        <v>13016</v>
      </c>
      <c r="D22" s="22">
        <v>6829</v>
      </c>
      <c r="E22" s="21">
        <f>D22:D42/C22:C42*100</f>
        <v>52.46619545175169</v>
      </c>
    </row>
    <row r="23" spans="1:5" ht="15.75">
      <c r="A23" s="23" t="s">
        <v>29</v>
      </c>
      <c r="B23" s="24" t="s">
        <v>7</v>
      </c>
      <c r="C23" s="21">
        <v>4190</v>
      </c>
      <c r="D23" s="22">
        <v>287</v>
      </c>
      <c r="E23" s="21">
        <f>D23:D43/C23:C43*100</f>
        <v>6.849642004773269</v>
      </c>
    </row>
    <row r="24" spans="1:5" ht="15.75">
      <c r="A24" s="23" t="s">
        <v>30</v>
      </c>
      <c r="B24" s="24" t="s">
        <v>8</v>
      </c>
      <c r="C24" s="21">
        <v>8826</v>
      </c>
      <c r="D24" s="22">
        <v>5366</v>
      </c>
      <c r="E24" s="21">
        <f>D24:D44/C24:C44*100</f>
        <v>60.79764332653524</v>
      </c>
    </row>
    <row r="25" spans="1:5" ht="15.75">
      <c r="A25" s="19" t="s">
        <v>9</v>
      </c>
      <c r="B25" s="20" t="s">
        <v>20</v>
      </c>
      <c r="C25" s="21">
        <v>4320</v>
      </c>
      <c r="D25" s="22">
        <v>1732</v>
      </c>
      <c r="E25" s="21">
        <f>D25:D45/C25:C45*100</f>
        <v>40.09259259259259</v>
      </c>
    </row>
    <row r="26" spans="1:5" ht="39" customHeight="1">
      <c r="A26" s="19" t="s">
        <v>47</v>
      </c>
      <c r="B26" s="20" t="s">
        <v>48</v>
      </c>
      <c r="C26" s="21">
        <v>0</v>
      </c>
      <c r="D26" s="22">
        <v>1</v>
      </c>
      <c r="E26" s="21">
        <v>0</v>
      </c>
    </row>
    <row r="27" spans="1:5" ht="49.5" customHeight="1">
      <c r="A27" s="19" t="s">
        <v>10</v>
      </c>
      <c r="B27" s="20" t="s">
        <v>11</v>
      </c>
      <c r="C27" s="21">
        <v>16257</v>
      </c>
      <c r="D27" s="22">
        <v>2878</v>
      </c>
      <c r="E27" s="21">
        <f>D27:D47/C27:C47*100</f>
        <v>17.703143261364335</v>
      </c>
    </row>
    <row r="28" spans="1:5" ht="33.75" customHeight="1">
      <c r="A28" s="19" t="s">
        <v>12</v>
      </c>
      <c r="B28" s="20" t="s">
        <v>13</v>
      </c>
      <c r="C28" s="21">
        <v>451</v>
      </c>
      <c r="D28" s="22">
        <v>107</v>
      </c>
      <c r="E28" s="21">
        <f>D28:D48/C28:C48*100</f>
        <v>23.725055432372503</v>
      </c>
    </row>
    <row r="29" spans="1:5" ht="33.75" customHeight="1">
      <c r="A29" s="41" t="s">
        <v>51</v>
      </c>
      <c r="B29" s="40" t="s">
        <v>50</v>
      </c>
      <c r="C29" s="21"/>
      <c r="D29" s="22">
        <v>20</v>
      </c>
      <c r="E29" s="21"/>
    </row>
    <row r="30" spans="1:5" ht="32.25" customHeight="1">
      <c r="A30" s="19" t="s">
        <v>14</v>
      </c>
      <c r="B30" s="20" t="s">
        <v>15</v>
      </c>
      <c r="C30" s="21">
        <v>2697</v>
      </c>
      <c r="D30" s="22">
        <v>10472</v>
      </c>
      <c r="E30" s="21">
        <f>D30:D50/C30:C50*100</f>
        <v>388.2832777159807</v>
      </c>
    </row>
    <row r="31" spans="1:5" ht="23.25" customHeight="1">
      <c r="A31" s="19" t="s">
        <v>16</v>
      </c>
      <c r="B31" s="20" t="s">
        <v>17</v>
      </c>
      <c r="C31" s="21">
        <v>1322</v>
      </c>
      <c r="D31" s="22">
        <v>1005</v>
      </c>
      <c r="E31" s="21">
        <f>D31:D52/C31:C52*100</f>
        <v>76.02118003025718</v>
      </c>
    </row>
    <row r="32" spans="1:5" ht="15.75">
      <c r="A32" s="25" t="s">
        <v>18</v>
      </c>
      <c r="B32" s="20" t="s">
        <v>19</v>
      </c>
      <c r="C32" s="21">
        <v>31</v>
      </c>
      <c r="D32" s="22">
        <v>30</v>
      </c>
      <c r="E32" s="21"/>
    </row>
    <row r="33" spans="1:5" ht="15.75">
      <c r="A33" s="25" t="s">
        <v>49</v>
      </c>
      <c r="B33" s="26" t="s">
        <v>22</v>
      </c>
      <c r="C33" s="21">
        <v>476332</v>
      </c>
      <c r="D33" s="22">
        <v>172591</v>
      </c>
      <c r="E33" s="21">
        <f>D33:D54/C33:C54*100</f>
        <v>36.23334145092079</v>
      </c>
    </row>
    <row r="34" spans="1:5" ht="126">
      <c r="A34" s="25" t="s">
        <v>53</v>
      </c>
      <c r="B34" s="42" t="s">
        <v>54</v>
      </c>
      <c r="C34" s="36"/>
      <c r="D34" s="22">
        <v>103</v>
      </c>
      <c r="E34" s="21">
        <v>0</v>
      </c>
    </row>
    <row r="35" spans="1:5" ht="47.25">
      <c r="A35" s="25" t="s">
        <v>37</v>
      </c>
      <c r="B35" s="37" t="s">
        <v>38</v>
      </c>
      <c r="C35" s="36">
        <v>0</v>
      </c>
      <c r="D35" s="22">
        <v>-3349</v>
      </c>
      <c r="E35" s="21">
        <v>0</v>
      </c>
    </row>
    <row r="36" spans="1:5" ht="51" customHeight="1">
      <c r="A36" s="43" t="s">
        <v>23</v>
      </c>
      <c r="B36" s="44"/>
      <c r="C36" s="34">
        <f>C13+C33+C35</f>
        <v>783029</v>
      </c>
      <c r="D36" s="35">
        <f>D13+D33+D35+D34</f>
        <v>276277</v>
      </c>
      <c r="E36" s="34">
        <f>D36:D56/C36:C56*100</f>
        <v>35.28311211972992</v>
      </c>
    </row>
    <row r="37" ht="12.75">
      <c r="B37" s="3"/>
    </row>
    <row r="38" spans="3:4" ht="12.75">
      <c r="C38" s="33"/>
      <c r="D38" s="33"/>
    </row>
    <row r="41" spans="1:4" ht="18">
      <c r="A41" s="39" t="s">
        <v>55</v>
      </c>
      <c r="B41" s="39"/>
      <c r="C41" s="39"/>
      <c r="D41" s="39"/>
    </row>
    <row r="42" spans="1:4" ht="18">
      <c r="A42" s="39" t="s">
        <v>35</v>
      </c>
      <c r="B42" s="39"/>
      <c r="C42" s="39" t="s">
        <v>36</v>
      </c>
      <c r="D42" s="39" t="s">
        <v>56</v>
      </c>
    </row>
  </sheetData>
  <sheetProtection/>
  <mergeCells count="6">
    <mergeCell ref="A36:B36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2015-04-13T04:42:32Z</cp:lastPrinted>
  <dcterms:created xsi:type="dcterms:W3CDTF">2006-04-07T03:44:00Z</dcterms:created>
  <dcterms:modified xsi:type="dcterms:W3CDTF">2015-04-30T04:42:26Z</dcterms:modified>
  <cp:category/>
  <cp:version/>
  <cp:contentType/>
  <cp:contentStatus/>
</cp:coreProperties>
</file>