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activeTab="0"/>
  </bookViews>
  <sheets>
    <sheet name="Форма 1" sheetId="1" r:id="rId1"/>
    <sheet name="Форма 2" sheetId="2" r:id="rId2"/>
    <sheet name="Лист3" sheetId="3" r:id="rId3"/>
  </sheets>
  <definedNames>
    <definedName name="_xlnm.Print_Area" localSheetId="0">'Форма 1'!$A$1:$W$77</definedName>
    <definedName name="_xlnm.Print_Area" localSheetId="1">'Форма 2'!$A$1:$Y$13</definedName>
  </definedNames>
  <calcPr fullCalcOnLoad="1"/>
</workbook>
</file>

<file path=xl/sharedStrings.xml><?xml version="1.0" encoding="utf-8"?>
<sst xmlns="http://schemas.openxmlformats.org/spreadsheetml/2006/main" count="343" uniqueCount="114">
  <si>
    <t>Наименование муниципального образования:________________________________</t>
  </si>
  <si>
    <t>№ п/п</t>
  </si>
  <si>
    <t>Адрес аварийного многоквартирного дома</t>
  </si>
  <si>
    <t>в том числе</t>
  </si>
  <si>
    <t>Тип дома</t>
  </si>
  <si>
    <t>Всего</t>
  </si>
  <si>
    <t>Материал стен</t>
  </si>
  <si>
    <t>в собствен-ности граждан</t>
  </si>
  <si>
    <t>в муниципаль-ной собствен-ности</t>
  </si>
  <si>
    <t>Стоимость переселения (рублей)</t>
  </si>
  <si>
    <t>Дата переселения</t>
  </si>
  <si>
    <t>Сведения о расселенных аварийных многоквартирных домах, вошедших в реестр аварийных домов</t>
  </si>
  <si>
    <t>I. Многоквартирные дома (в т. ч. блокированной застройки), признанные аварийными с 01 января 2012 года по 31 декабря 2012 года</t>
  </si>
  <si>
    <t>II. Многоквартирные дома (в т. ч. блокированной застройки), признанные аварийными с 01 января 2013 года по 31 декабря 2013 года</t>
  </si>
  <si>
    <t>III. Многоквартирные дома (в т. ч. блокированной застройки), признанные аварийными с 01 января 2014 года по 31 декабря 2014 года</t>
  </si>
  <si>
    <t>Общая площадь аварийного дома, кв. метров</t>
  </si>
  <si>
    <t>Год ввода дома в эксплуата-цию</t>
  </si>
  <si>
    <t>Наименование документа о признании многоквартир-ного дома аварийным</t>
  </si>
  <si>
    <t>Дата документа о признании многоквартир-ного дома аварийным</t>
  </si>
  <si>
    <t>Номер документа о признании многоквартир-ного дома аварийным</t>
  </si>
  <si>
    <t>Основание признания многоквартир-ного дома аварийным</t>
  </si>
  <si>
    <t xml:space="preserve">Количество этажей </t>
  </si>
  <si>
    <t>Общая площадь многоквартир-ного аварийного дома, кв. метров</t>
  </si>
  <si>
    <t>Площадь жилых помещений (квартир), кв. метров</t>
  </si>
  <si>
    <t>Количество жилых помещений, единиц</t>
  </si>
  <si>
    <t>Не расселено на 01.07.2015</t>
  </si>
  <si>
    <t xml:space="preserve"> площадь, кв. метров</t>
  </si>
  <si>
    <t>количество помещений, единиц</t>
  </si>
  <si>
    <t>количество граждан</t>
  </si>
  <si>
    <t>в помещениях частной формы собствен-ности</t>
  </si>
  <si>
    <t>в помещениях муниципаль-ной формы собствен-ности</t>
  </si>
  <si>
    <t xml:space="preserve">Количест-во подъездов </t>
  </si>
  <si>
    <t>/Уполномоченное лицо</t>
  </si>
  <si>
    <t>Адрес аварийного многоквартир-ного дома</t>
  </si>
  <si>
    <t>Количест-во этажей</t>
  </si>
  <si>
    <t>Количест-во подъез-дов</t>
  </si>
  <si>
    <t>Расселенная площадь, кв. метров</t>
  </si>
  <si>
    <t>Количество расселенных жилых помещений, единиц</t>
  </si>
  <si>
    <t>Количество переселен-ных граждан</t>
  </si>
  <si>
    <t>Всего, рублей</t>
  </si>
  <si>
    <t>за счет средств местного бюджета, рублей</t>
  </si>
  <si>
    <t>за счет средств областного бюджета, рублей</t>
  </si>
  <si>
    <t>за счет иных источ-ников, рублей</t>
  </si>
  <si>
    <t xml:space="preserve">Форма </t>
  </si>
  <si>
    <t>Приложение № 2 к письму</t>
  </si>
  <si>
    <t>от__________________ №________________</t>
  </si>
  <si>
    <t>/ Ф.И.О.</t>
  </si>
  <si>
    <t>заключение межведомственной комиссии</t>
  </si>
  <si>
    <t>физический износ</t>
  </si>
  <si>
    <t>многоквартирный</t>
  </si>
  <si>
    <t>деревянные</t>
  </si>
  <si>
    <t>одноквартирный</t>
  </si>
  <si>
    <t>смешанные</t>
  </si>
  <si>
    <t>неизвестен</t>
  </si>
  <si>
    <t>кирпичный</t>
  </si>
  <si>
    <t>кирпичные</t>
  </si>
  <si>
    <t>блокированной застройки</t>
  </si>
  <si>
    <t>ул. Свердлова, 123</t>
  </si>
  <si>
    <t>ул. Механизаторов, 23</t>
  </si>
  <si>
    <t>ул. Карла Маркса, 35, квартира 3</t>
  </si>
  <si>
    <t>Аварийной признана одна квартира в многоквартирном доме</t>
  </si>
  <si>
    <t>ул. Энгельса, 248, литер Д</t>
  </si>
  <si>
    <t>ул. Пролетарская, 19</t>
  </si>
  <si>
    <t>ул. Карла Либкнехта,    1-а</t>
  </si>
  <si>
    <t>ул. Свердлова, 15</t>
  </si>
  <si>
    <t>ул. Свердлова, 84</t>
  </si>
  <si>
    <t>пер. Пионерский, 10</t>
  </si>
  <si>
    <t>ул. Энгельса, 175, литер А</t>
  </si>
  <si>
    <t>кирпич</t>
  </si>
  <si>
    <t>ул. Маяковского, 8-а</t>
  </si>
  <si>
    <t>ул.Молодогвардейская,     31-а</t>
  </si>
  <si>
    <t>ул. Гагарина, 36, литер А</t>
  </si>
  <si>
    <t>ул. Урицкого, 16-а</t>
  </si>
  <si>
    <t>ул. Карла Либкнехта,    1-д</t>
  </si>
  <si>
    <t>ул. Свердлова, 52, литер Б</t>
  </si>
  <si>
    <t>ул. Свердлова, 83</t>
  </si>
  <si>
    <t>ул. Строителей, 33</t>
  </si>
  <si>
    <t>ул. Карла Либкнехта,     2-б</t>
  </si>
  <si>
    <t>ул. Механизаторов, 30</t>
  </si>
  <si>
    <t>ул. Красных Орлов, 101</t>
  </si>
  <si>
    <t>ул. Свердлова 53 литер Б</t>
  </si>
  <si>
    <t>ул. Леваневского, 5а</t>
  </si>
  <si>
    <t>ул. Московская, 16</t>
  </si>
  <si>
    <t>ул. Комсомольская, 18</t>
  </si>
  <si>
    <t>ул. П. Морозова, 63</t>
  </si>
  <si>
    <t>ул. Энгельса, 161</t>
  </si>
  <si>
    <t>ул. Энгельса, 175 литер Б</t>
  </si>
  <si>
    <t>ул. Железнодорожная, 17</t>
  </si>
  <si>
    <t>ул. Свердлова, 13 литер А</t>
  </si>
  <si>
    <t>ул. Карла Маркса, 19 литер А</t>
  </si>
  <si>
    <t xml:space="preserve"> </t>
  </si>
  <si>
    <t>ул. Первомайская, 26</t>
  </si>
  <si>
    <t>ул. Ключевая, 27</t>
  </si>
  <si>
    <t>ул. Молокова, 1</t>
  </si>
  <si>
    <t>ул. Ленинградская, 6</t>
  </si>
  <si>
    <t>ул. Леваневского, 14</t>
  </si>
  <si>
    <t>ул. Энгельса, 312</t>
  </si>
  <si>
    <t>ул. Карла Либкнехта,    2-в</t>
  </si>
  <si>
    <t>ул. Карла Маркса, 25, литер Г</t>
  </si>
  <si>
    <t>ул. Красных Орлов, 65-67</t>
  </si>
  <si>
    <t>ул. Энгельса, 9</t>
  </si>
  <si>
    <t>ул. Комсомольская, 66</t>
  </si>
  <si>
    <t>ул. Красных Орлов, 94</t>
  </si>
  <si>
    <t>ул. Энгельса, 175, литер В</t>
  </si>
  <si>
    <t>ул. Дальняя, 11-в</t>
  </si>
  <si>
    <t>ул. Закамышловская, 38</t>
  </si>
  <si>
    <t>ул.Молодогвардейская, 30</t>
  </si>
  <si>
    <t>ул. Ленинградская, 25</t>
  </si>
  <si>
    <t>ул.Молодогвардейская, 24-а</t>
  </si>
  <si>
    <t>ул. Строителей, 6</t>
  </si>
  <si>
    <t>ул. Вокзальная, 3, квартира 6</t>
  </si>
  <si>
    <t>ул. Энгельса, 268, литер Б</t>
  </si>
  <si>
    <t>ул. Декабристов, 17</t>
  </si>
  <si>
    <t>ул. Комсомольская, 4, литер 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</si>
</sst>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35" borderId="0" xfId="0" applyFont="1" applyFill="1" applyAlignment="1">
      <alignment/>
    </xf>
    <xf numFmtId="0" fontId="39" fillId="33" borderId="1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2" fillId="33" borderId="13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view="pageBreakPreview" zoomScale="70" zoomScaleSheetLayoutView="70" zoomScalePageLayoutView="0" workbookViewId="0" topLeftCell="A1">
      <selection activeCell="J7" sqref="J7"/>
    </sheetView>
  </sheetViews>
  <sheetFormatPr defaultColWidth="9.140625" defaultRowHeight="15"/>
  <cols>
    <col min="1" max="1" width="6.00390625" style="1" customWidth="1"/>
    <col min="2" max="2" width="18.8515625" style="1" customWidth="1"/>
    <col min="3" max="3" width="11.28125" style="1" customWidth="1"/>
    <col min="4" max="4" width="15.57421875" style="1" customWidth="1"/>
    <col min="5" max="5" width="15.28125" style="1" customWidth="1"/>
    <col min="6" max="6" width="14.28125" style="1" customWidth="1"/>
    <col min="7" max="7" width="13.8515625" style="1" customWidth="1"/>
    <col min="8" max="8" width="7.28125" style="1" customWidth="1"/>
    <col min="9" max="9" width="9.8515625" style="1" customWidth="1"/>
    <col min="10" max="10" width="11.8515625" style="1" customWidth="1"/>
    <col min="11" max="11" width="11.57421875" style="1" customWidth="1"/>
    <col min="12" max="12" width="14.00390625" style="1" customWidth="1"/>
    <col min="13" max="13" width="11.57421875" style="1" customWidth="1"/>
    <col min="14" max="14" width="12.28125" style="1" customWidth="1"/>
    <col min="15" max="15" width="6.8515625" style="1" customWidth="1"/>
    <col min="16" max="16" width="9.57421875" style="1" customWidth="1"/>
    <col min="17" max="17" width="12.140625" style="1" customWidth="1"/>
    <col min="18" max="18" width="7.28125" style="1" customWidth="1"/>
    <col min="19" max="19" width="10.8515625" style="1" customWidth="1"/>
    <col min="20" max="20" width="12.7109375" style="1" customWidth="1"/>
    <col min="21" max="21" width="7.140625" style="1" customWidth="1"/>
    <col min="22" max="22" width="13.7109375" style="1" customWidth="1"/>
    <col min="23" max="23" width="13.28125" style="1" customWidth="1"/>
    <col min="24" max="16384" width="9.140625" style="1" customWidth="1"/>
  </cols>
  <sheetData>
    <row r="1" spans="20:23" ht="15.75">
      <c r="T1" s="42"/>
      <c r="U1" s="42"/>
      <c r="V1" s="42"/>
      <c r="W1" s="42"/>
    </row>
    <row r="2" spans="20:23" ht="15.75">
      <c r="T2" s="42"/>
      <c r="U2" s="42"/>
      <c r="V2" s="42"/>
      <c r="W2" s="42"/>
    </row>
    <row r="3" ht="15.75">
      <c r="A3" s="3"/>
    </row>
    <row r="4" spans="1:23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7" spans="15:17" ht="15.75">
      <c r="O7" s="50"/>
      <c r="P7" s="50"/>
      <c r="Q7" s="50"/>
    </row>
    <row r="8" spans="15:17" ht="16.5" thickBot="1">
      <c r="O8" s="10"/>
      <c r="P8" s="10"/>
      <c r="Q8" s="10"/>
    </row>
    <row r="9" spans="1:23" ht="19.5" customHeight="1">
      <c r="A9" s="46" t="s">
        <v>1</v>
      </c>
      <c r="B9" s="46" t="s">
        <v>2</v>
      </c>
      <c r="C9" s="46" t="s">
        <v>16</v>
      </c>
      <c r="D9" s="46" t="s">
        <v>17</v>
      </c>
      <c r="E9" s="51" t="s">
        <v>18</v>
      </c>
      <c r="F9" s="51" t="s">
        <v>19</v>
      </c>
      <c r="G9" s="51" t="s">
        <v>20</v>
      </c>
      <c r="H9" s="51" t="s">
        <v>4</v>
      </c>
      <c r="I9" s="51" t="s">
        <v>6</v>
      </c>
      <c r="J9" s="51" t="s">
        <v>21</v>
      </c>
      <c r="K9" s="51" t="s">
        <v>31</v>
      </c>
      <c r="L9" s="51" t="s">
        <v>22</v>
      </c>
      <c r="M9" s="46" t="s">
        <v>23</v>
      </c>
      <c r="N9" s="57" t="s">
        <v>24</v>
      </c>
      <c r="O9" s="60" t="s">
        <v>25</v>
      </c>
      <c r="P9" s="61"/>
      <c r="Q9" s="61"/>
      <c r="R9" s="61"/>
      <c r="S9" s="61"/>
      <c r="T9" s="61"/>
      <c r="U9" s="61"/>
      <c r="V9" s="61"/>
      <c r="W9" s="62"/>
    </row>
    <row r="10" spans="1:23" ht="18" customHeight="1">
      <c r="A10" s="47"/>
      <c r="B10" s="47"/>
      <c r="C10" s="47"/>
      <c r="D10" s="47"/>
      <c r="E10" s="51"/>
      <c r="F10" s="51"/>
      <c r="G10" s="51"/>
      <c r="H10" s="51"/>
      <c r="I10" s="51"/>
      <c r="J10" s="51"/>
      <c r="K10" s="51"/>
      <c r="L10" s="51"/>
      <c r="M10" s="47"/>
      <c r="N10" s="58"/>
      <c r="O10" s="63" t="s">
        <v>26</v>
      </c>
      <c r="P10" s="64"/>
      <c r="Q10" s="65"/>
      <c r="R10" s="66" t="s">
        <v>27</v>
      </c>
      <c r="S10" s="64"/>
      <c r="T10" s="65"/>
      <c r="U10" s="66" t="s">
        <v>28</v>
      </c>
      <c r="V10" s="64"/>
      <c r="W10" s="67"/>
    </row>
    <row r="11" spans="1:23" ht="19.5" customHeight="1">
      <c r="A11" s="47"/>
      <c r="B11" s="47"/>
      <c r="C11" s="47"/>
      <c r="D11" s="47"/>
      <c r="E11" s="51"/>
      <c r="F11" s="51"/>
      <c r="G11" s="51"/>
      <c r="H11" s="51"/>
      <c r="I11" s="51"/>
      <c r="J11" s="51"/>
      <c r="K11" s="51"/>
      <c r="L11" s="51"/>
      <c r="M11" s="47"/>
      <c r="N11" s="58"/>
      <c r="O11" s="55" t="s">
        <v>5</v>
      </c>
      <c r="P11" s="52" t="s">
        <v>3</v>
      </c>
      <c r="Q11" s="53"/>
      <c r="R11" s="46" t="s">
        <v>5</v>
      </c>
      <c r="S11" s="52" t="s">
        <v>3</v>
      </c>
      <c r="T11" s="53"/>
      <c r="U11" s="46" t="s">
        <v>5</v>
      </c>
      <c r="V11" s="52" t="s">
        <v>3</v>
      </c>
      <c r="W11" s="54"/>
    </row>
    <row r="12" spans="1:23" ht="73.5" customHeight="1">
      <c r="A12" s="48"/>
      <c r="B12" s="48"/>
      <c r="C12" s="48"/>
      <c r="D12" s="48"/>
      <c r="E12" s="46"/>
      <c r="F12" s="46"/>
      <c r="G12" s="46"/>
      <c r="H12" s="46"/>
      <c r="I12" s="46"/>
      <c r="J12" s="46"/>
      <c r="K12" s="46"/>
      <c r="L12" s="46"/>
      <c r="M12" s="48"/>
      <c r="N12" s="59"/>
      <c r="O12" s="56"/>
      <c r="P12" s="7" t="s">
        <v>7</v>
      </c>
      <c r="Q12" s="7" t="s">
        <v>8</v>
      </c>
      <c r="R12" s="47"/>
      <c r="S12" s="7" t="s">
        <v>7</v>
      </c>
      <c r="T12" s="7" t="s">
        <v>8</v>
      </c>
      <c r="U12" s="47"/>
      <c r="V12" s="7" t="s">
        <v>29</v>
      </c>
      <c r="W12" s="16" t="s">
        <v>30</v>
      </c>
    </row>
    <row r="13" spans="1:23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8">
        <v>14</v>
      </c>
      <c r="O13" s="19">
        <v>15</v>
      </c>
      <c r="P13" s="17">
        <v>16</v>
      </c>
      <c r="Q13" s="17">
        <v>17</v>
      </c>
      <c r="R13" s="17">
        <v>18</v>
      </c>
      <c r="S13" s="17">
        <v>19</v>
      </c>
      <c r="T13" s="17">
        <v>20</v>
      </c>
      <c r="U13" s="17">
        <v>21</v>
      </c>
      <c r="V13" s="17">
        <v>22</v>
      </c>
      <c r="W13" s="20">
        <v>23</v>
      </c>
    </row>
    <row r="14" spans="1:23" s="3" customFormat="1" ht="13.5" customHeight="1">
      <c r="A14" s="4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9"/>
      <c r="O14" s="11"/>
      <c r="P14" s="4"/>
      <c r="Q14" s="4"/>
      <c r="R14" s="4"/>
      <c r="S14" s="4"/>
      <c r="T14" s="4"/>
      <c r="U14" s="4"/>
      <c r="V14" s="4"/>
      <c r="W14" s="12"/>
    </row>
    <row r="15" spans="1:23" s="3" customFormat="1" ht="38.25">
      <c r="A15" s="25">
        <v>1</v>
      </c>
      <c r="B15" s="25" t="s">
        <v>57</v>
      </c>
      <c r="C15" s="25">
        <v>1827</v>
      </c>
      <c r="D15" s="25" t="s">
        <v>47</v>
      </c>
      <c r="E15" s="26">
        <v>40946</v>
      </c>
      <c r="F15" s="25">
        <v>1</v>
      </c>
      <c r="G15" s="25" t="s">
        <v>48</v>
      </c>
      <c r="H15" s="25" t="s">
        <v>51</v>
      </c>
      <c r="I15" s="25" t="s">
        <v>50</v>
      </c>
      <c r="J15" s="25">
        <v>1</v>
      </c>
      <c r="K15" s="25">
        <v>1</v>
      </c>
      <c r="L15" s="25">
        <v>49.3</v>
      </c>
      <c r="M15" s="25">
        <v>49.3</v>
      </c>
      <c r="N15" s="25">
        <v>1</v>
      </c>
      <c r="O15" s="25">
        <v>49.3</v>
      </c>
      <c r="P15" s="25">
        <v>49.3</v>
      </c>
      <c r="Q15" s="27">
        <v>0</v>
      </c>
      <c r="R15" s="27">
        <v>1</v>
      </c>
      <c r="S15" s="27">
        <v>1</v>
      </c>
      <c r="T15" s="27">
        <v>0</v>
      </c>
      <c r="U15" s="31">
        <v>1</v>
      </c>
      <c r="V15" s="27">
        <v>1</v>
      </c>
      <c r="W15" s="33">
        <v>0</v>
      </c>
    </row>
    <row r="16" spans="1:23" s="3" customFormat="1" ht="38.25">
      <c r="A16" s="25">
        <f>A15+1</f>
        <v>2</v>
      </c>
      <c r="B16" s="25" t="s">
        <v>58</v>
      </c>
      <c r="C16" s="25">
        <v>1961</v>
      </c>
      <c r="D16" s="25" t="s">
        <v>47</v>
      </c>
      <c r="E16" s="26">
        <v>41051</v>
      </c>
      <c r="F16" s="25">
        <v>5</v>
      </c>
      <c r="G16" s="25" t="s">
        <v>48</v>
      </c>
      <c r="H16" s="25" t="s">
        <v>49</v>
      </c>
      <c r="I16" s="25" t="s">
        <v>54</v>
      </c>
      <c r="J16" s="25">
        <v>2</v>
      </c>
      <c r="K16" s="25">
        <v>2</v>
      </c>
      <c r="L16" s="25">
        <v>521.9</v>
      </c>
      <c r="M16" s="25">
        <v>459.3</v>
      </c>
      <c r="N16" s="25">
        <v>12</v>
      </c>
      <c r="O16" s="32">
        <v>459.3</v>
      </c>
      <c r="P16" s="36">
        <v>384.8</v>
      </c>
      <c r="Q16" s="36">
        <v>74.5</v>
      </c>
      <c r="R16" s="27">
        <v>12</v>
      </c>
      <c r="S16" s="27">
        <v>10</v>
      </c>
      <c r="T16" s="27">
        <v>2</v>
      </c>
      <c r="U16" s="31">
        <v>24</v>
      </c>
      <c r="V16" s="27">
        <v>19</v>
      </c>
      <c r="W16" s="33">
        <v>5</v>
      </c>
    </row>
    <row r="17" spans="1:23" s="3" customFormat="1" ht="38.25">
      <c r="A17" s="25">
        <f aca="true" t="shared" si="0" ref="A17:A34">A16+1</f>
        <v>3</v>
      </c>
      <c r="B17" s="25" t="s">
        <v>59</v>
      </c>
      <c r="C17" s="25">
        <v>1885</v>
      </c>
      <c r="D17" s="25" t="s">
        <v>47</v>
      </c>
      <c r="E17" s="26">
        <v>41051</v>
      </c>
      <c r="F17" s="25">
        <v>6</v>
      </c>
      <c r="G17" s="25" t="s">
        <v>48</v>
      </c>
      <c r="H17" s="43" t="s">
        <v>60</v>
      </c>
      <c r="I17" s="44"/>
      <c r="J17" s="44"/>
      <c r="K17" s="44"/>
      <c r="L17" s="45"/>
      <c r="M17" s="25">
        <v>38.2</v>
      </c>
      <c r="N17" s="25">
        <v>1</v>
      </c>
      <c r="O17" s="25">
        <v>38.2</v>
      </c>
      <c r="P17" s="27">
        <v>0</v>
      </c>
      <c r="Q17" s="25">
        <v>38.2</v>
      </c>
      <c r="R17" s="27">
        <v>1</v>
      </c>
      <c r="S17" s="27">
        <v>0</v>
      </c>
      <c r="T17" s="27">
        <v>1</v>
      </c>
      <c r="U17" s="31">
        <v>2</v>
      </c>
      <c r="V17" s="27">
        <v>0</v>
      </c>
      <c r="W17" s="33">
        <v>2</v>
      </c>
    </row>
    <row r="18" spans="1:23" s="3" customFormat="1" ht="38.25">
      <c r="A18" s="25">
        <f t="shared" si="0"/>
        <v>4</v>
      </c>
      <c r="B18" s="25" t="s">
        <v>61</v>
      </c>
      <c r="C18" s="25">
        <v>1907</v>
      </c>
      <c r="D18" s="25" t="s">
        <v>47</v>
      </c>
      <c r="E18" s="26">
        <v>41051</v>
      </c>
      <c r="F18" s="25">
        <v>7</v>
      </c>
      <c r="G18" s="25" t="s">
        <v>48</v>
      </c>
      <c r="H18" s="25" t="s">
        <v>49</v>
      </c>
      <c r="I18" s="25" t="s">
        <v>54</v>
      </c>
      <c r="J18" s="25">
        <v>1</v>
      </c>
      <c r="K18" s="25">
        <v>4</v>
      </c>
      <c r="L18" s="25">
        <v>134.6</v>
      </c>
      <c r="M18" s="25">
        <v>134.6</v>
      </c>
      <c r="N18" s="25">
        <v>5</v>
      </c>
      <c r="O18" s="32">
        <v>134.6</v>
      </c>
      <c r="P18" s="27">
        <v>0</v>
      </c>
      <c r="Q18" s="27">
        <v>134.6</v>
      </c>
      <c r="R18" s="27">
        <v>4</v>
      </c>
      <c r="S18" s="27">
        <v>0</v>
      </c>
      <c r="T18" s="27">
        <v>4</v>
      </c>
      <c r="U18" s="31">
        <v>4</v>
      </c>
      <c r="V18" s="27">
        <v>0</v>
      </c>
      <c r="W18" s="33">
        <v>4</v>
      </c>
    </row>
    <row r="19" spans="1:23" s="34" customFormat="1" ht="38.25">
      <c r="A19" s="25">
        <f t="shared" si="0"/>
        <v>5</v>
      </c>
      <c r="B19" s="25" t="s">
        <v>62</v>
      </c>
      <c r="C19" s="25">
        <v>1903</v>
      </c>
      <c r="D19" s="25" t="s">
        <v>47</v>
      </c>
      <c r="E19" s="26">
        <v>41051</v>
      </c>
      <c r="F19" s="25">
        <v>9</v>
      </c>
      <c r="G19" s="25" t="s">
        <v>48</v>
      </c>
      <c r="H19" s="25" t="s">
        <v>49</v>
      </c>
      <c r="I19" s="25" t="s">
        <v>52</v>
      </c>
      <c r="J19" s="25">
        <v>2</v>
      </c>
      <c r="K19" s="25">
        <v>1</v>
      </c>
      <c r="L19" s="25">
        <v>54.8</v>
      </c>
      <c r="M19" s="25">
        <v>54.8</v>
      </c>
      <c r="N19" s="25">
        <v>2</v>
      </c>
      <c r="O19" s="25">
        <v>54.8</v>
      </c>
      <c r="P19" s="25">
        <v>54.8</v>
      </c>
      <c r="Q19" s="36">
        <v>0</v>
      </c>
      <c r="R19" s="36">
        <v>2</v>
      </c>
      <c r="S19" s="36">
        <v>2</v>
      </c>
      <c r="T19" s="36">
        <v>0</v>
      </c>
      <c r="U19" s="31">
        <v>3</v>
      </c>
      <c r="V19" s="36">
        <v>3</v>
      </c>
      <c r="W19" s="37">
        <v>0</v>
      </c>
    </row>
    <row r="20" spans="1:23" s="3" customFormat="1" ht="38.25">
      <c r="A20" s="25">
        <f t="shared" si="0"/>
        <v>6</v>
      </c>
      <c r="B20" s="25" t="s">
        <v>63</v>
      </c>
      <c r="C20" s="25" t="s">
        <v>53</v>
      </c>
      <c r="D20" s="25" t="s">
        <v>47</v>
      </c>
      <c r="E20" s="26">
        <v>41051</v>
      </c>
      <c r="F20" s="25">
        <v>10</v>
      </c>
      <c r="G20" s="25" t="s">
        <v>48</v>
      </c>
      <c r="H20" s="25" t="s">
        <v>51</v>
      </c>
      <c r="I20" s="25" t="s">
        <v>50</v>
      </c>
      <c r="J20" s="25">
        <v>1</v>
      </c>
      <c r="K20" s="25">
        <v>1</v>
      </c>
      <c r="L20" s="25">
        <v>44.2</v>
      </c>
      <c r="M20" s="25">
        <v>44.2</v>
      </c>
      <c r="N20" s="25">
        <v>1</v>
      </c>
      <c r="O20" s="25">
        <v>44.2</v>
      </c>
      <c r="P20" s="25">
        <v>44.2</v>
      </c>
      <c r="Q20" s="27">
        <v>0</v>
      </c>
      <c r="R20" s="27">
        <v>1</v>
      </c>
      <c r="S20" s="27">
        <v>1</v>
      </c>
      <c r="T20" s="27">
        <v>0</v>
      </c>
      <c r="U20" s="31">
        <v>1</v>
      </c>
      <c r="V20" s="27">
        <v>1</v>
      </c>
      <c r="W20" s="33">
        <v>0</v>
      </c>
    </row>
    <row r="21" spans="1:23" s="3" customFormat="1" ht="38.25">
      <c r="A21" s="25">
        <f t="shared" si="0"/>
        <v>7</v>
      </c>
      <c r="B21" s="25" t="s">
        <v>64</v>
      </c>
      <c r="C21" s="25">
        <v>1878</v>
      </c>
      <c r="D21" s="25" t="s">
        <v>47</v>
      </c>
      <c r="E21" s="26">
        <v>41058</v>
      </c>
      <c r="F21" s="25">
        <v>13</v>
      </c>
      <c r="G21" s="25" t="s">
        <v>48</v>
      </c>
      <c r="H21" s="25" t="s">
        <v>49</v>
      </c>
      <c r="I21" s="25" t="s">
        <v>52</v>
      </c>
      <c r="J21" s="25">
        <v>2</v>
      </c>
      <c r="K21" s="25">
        <v>2</v>
      </c>
      <c r="L21" s="25">
        <v>127.4</v>
      </c>
      <c r="M21" s="25">
        <v>127.4</v>
      </c>
      <c r="N21" s="25">
        <v>8</v>
      </c>
      <c r="O21" s="32">
        <v>127.4</v>
      </c>
      <c r="P21" s="27">
        <v>61.6</v>
      </c>
      <c r="Q21" s="27">
        <v>65.8</v>
      </c>
      <c r="R21" s="27">
        <v>8</v>
      </c>
      <c r="S21" s="27">
        <v>4</v>
      </c>
      <c r="T21" s="27">
        <v>4</v>
      </c>
      <c r="U21" s="31">
        <v>8</v>
      </c>
      <c r="V21" s="27">
        <v>4</v>
      </c>
      <c r="W21" s="33">
        <v>4</v>
      </c>
    </row>
    <row r="22" spans="1:23" s="3" customFormat="1" ht="38.25">
      <c r="A22" s="25">
        <f t="shared" si="0"/>
        <v>8</v>
      </c>
      <c r="B22" s="25" t="s">
        <v>65</v>
      </c>
      <c r="C22" s="25">
        <v>1895</v>
      </c>
      <c r="D22" s="25" t="s">
        <v>47</v>
      </c>
      <c r="E22" s="26">
        <v>41235</v>
      </c>
      <c r="F22" s="25">
        <v>15</v>
      </c>
      <c r="G22" s="25" t="s">
        <v>48</v>
      </c>
      <c r="H22" s="25" t="s">
        <v>49</v>
      </c>
      <c r="I22" s="25" t="s">
        <v>52</v>
      </c>
      <c r="J22" s="25">
        <v>2</v>
      </c>
      <c r="K22" s="25">
        <v>1</v>
      </c>
      <c r="L22" s="25">
        <v>113.6</v>
      </c>
      <c r="M22" s="25">
        <v>113.6</v>
      </c>
      <c r="N22" s="25">
        <v>5</v>
      </c>
      <c r="O22" s="32">
        <v>113.6</v>
      </c>
      <c r="P22" s="27">
        <v>22.1</v>
      </c>
      <c r="Q22" s="27">
        <v>91.5</v>
      </c>
      <c r="R22" s="27">
        <v>5</v>
      </c>
      <c r="S22" s="27">
        <v>1</v>
      </c>
      <c r="T22" s="27">
        <v>4</v>
      </c>
      <c r="U22" s="31">
        <v>12</v>
      </c>
      <c r="V22" s="27">
        <v>1</v>
      </c>
      <c r="W22" s="33">
        <v>11</v>
      </c>
    </row>
    <row r="23" spans="1:23" s="3" customFormat="1" ht="38.25">
      <c r="A23" s="25">
        <f t="shared" si="0"/>
        <v>9</v>
      </c>
      <c r="B23" s="25" t="s">
        <v>66</v>
      </c>
      <c r="C23" s="25" t="s">
        <v>53</v>
      </c>
      <c r="D23" s="25" t="s">
        <v>47</v>
      </c>
      <c r="E23" s="26">
        <v>41235</v>
      </c>
      <c r="F23" s="25">
        <v>22</v>
      </c>
      <c r="G23" s="25" t="s">
        <v>48</v>
      </c>
      <c r="H23" s="25" t="s">
        <v>51</v>
      </c>
      <c r="I23" s="25" t="s">
        <v>50</v>
      </c>
      <c r="J23" s="25">
        <v>1</v>
      </c>
      <c r="K23" s="25">
        <v>1</v>
      </c>
      <c r="L23" s="25">
        <v>52</v>
      </c>
      <c r="M23" s="25">
        <v>52</v>
      </c>
      <c r="N23" s="25">
        <v>1</v>
      </c>
      <c r="O23" s="25">
        <v>52</v>
      </c>
      <c r="P23" s="25">
        <v>52</v>
      </c>
      <c r="Q23" s="27">
        <v>0</v>
      </c>
      <c r="R23" s="27">
        <v>1</v>
      </c>
      <c r="S23" s="27">
        <v>1</v>
      </c>
      <c r="T23" s="27">
        <v>0</v>
      </c>
      <c r="U23" s="31">
        <v>1</v>
      </c>
      <c r="V23" s="27">
        <v>1</v>
      </c>
      <c r="W23" s="33">
        <v>0</v>
      </c>
    </row>
    <row r="24" spans="1:23" s="3" customFormat="1" ht="38.25">
      <c r="A24" s="25">
        <f t="shared" si="0"/>
        <v>10</v>
      </c>
      <c r="B24" s="25" t="s">
        <v>67</v>
      </c>
      <c r="C24" s="25">
        <v>1858</v>
      </c>
      <c r="D24" s="25" t="s">
        <v>47</v>
      </c>
      <c r="E24" s="26">
        <v>41235</v>
      </c>
      <c r="F24" s="25">
        <v>24</v>
      </c>
      <c r="G24" s="25" t="s">
        <v>48</v>
      </c>
      <c r="H24" s="25" t="s">
        <v>49</v>
      </c>
      <c r="I24" s="25" t="s">
        <v>68</v>
      </c>
      <c r="J24" s="25"/>
      <c r="K24" s="25"/>
      <c r="L24" s="25">
        <v>224.2</v>
      </c>
      <c r="M24" s="25">
        <v>177.4</v>
      </c>
      <c r="N24" s="25">
        <v>6</v>
      </c>
      <c r="O24" s="32">
        <v>177.4</v>
      </c>
      <c r="P24" s="27">
        <v>159</v>
      </c>
      <c r="Q24" s="27">
        <v>18.4</v>
      </c>
      <c r="R24" s="27">
        <v>7</v>
      </c>
      <c r="S24" s="27">
        <v>6</v>
      </c>
      <c r="T24" s="27">
        <v>1</v>
      </c>
      <c r="U24" s="31">
        <v>8</v>
      </c>
      <c r="V24" s="27">
        <v>6</v>
      </c>
      <c r="W24" s="33">
        <v>2</v>
      </c>
    </row>
    <row r="25" spans="1:23" s="3" customFormat="1" ht="38.25">
      <c r="A25" s="25">
        <f t="shared" si="0"/>
        <v>11</v>
      </c>
      <c r="B25" s="25" t="s">
        <v>69</v>
      </c>
      <c r="C25" s="25">
        <v>1960</v>
      </c>
      <c r="D25" s="25" t="s">
        <v>47</v>
      </c>
      <c r="E25" s="26">
        <v>41268</v>
      </c>
      <c r="F25" s="25">
        <v>26</v>
      </c>
      <c r="G25" s="25" t="s">
        <v>48</v>
      </c>
      <c r="H25" s="25" t="s">
        <v>49</v>
      </c>
      <c r="I25" s="25" t="s">
        <v>55</v>
      </c>
      <c r="J25" s="25">
        <v>2</v>
      </c>
      <c r="K25" s="25">
        <v>2</v>
      </c>
      <c r="L25" s="25">
        <v>646.8</v>
      </c>
      <c r="M25" s="25">
        <v>601.4</v>
      </c>
      <c r="N25" s="25">
        <v>16</v>
      </c>
      <c r="O25" s="32">
        <v>601.4</v>
      </c>
      <c r="P25" s="27">
        <v>561.7</v>
      </c>
      <c r="Q25" s="27">
        <v>39.7</v>
      </c>
      <c r="R25" s="27">
        <v>16</v>
      </c>
      <c r="S25" s="27">
        <v>15</v>
      </c>
      <c r="T25" s="27">
        <v>1</v>
      </c>
      <c r="U25" s="31">
        <v>21</v>
      </c>
      <c r="V25" s="27">
        <v>18</v>
      </c>
      <c r="W25" s="33">
        <v>3</v>
      </c>
    </row>
    <row r="26" spans="1:23" s="3" customFormat="1" ht="38.25">
      <c r="A26" s="25">
        <f t="shared" si="0"/>
        <v>12</v>
      </c>
      <c r="B26" s="25" t="s">
        <v>70</v>
      </c>
      <c r="C26" s="25">
        <v>1970</v>
      </c>
      <c r="D26" s="25" t="s">
        <v>47</v>
      </c>
      <c r="E26" s="26">
        <v>41268</v>
      </c>
      <c r="F26" s="25">
        <v>27</v>
      </c>
      <c r="G26" s="25" t="s">
        <v>48</v>
      </c>
      <c r="H26" s="25" t="s">
        <v>49</v>
      </c>
      <c r="I26" s="25" t="s">
        <v>54</v>
      </c>
      <c r="J26" s="25">
        <v>2</v>
      </c>
      <c r="K26" s="25">
        <v>2</v>
      </c>
      <c r="L26" s="25">
        <v>820.8</v>
      </c>
      <c r="M26" s="25">
        <v>820.8</v>
      </c>
      <c r="N26" s="25">
        <v>18</v>
      </c>
      <c r="O26" s="32">
        <v>820.8</v>
      </c>
      <c r="P26" s="27">
        <v>677.5</v>
      </c>
      <c r="Q26" s="27">
        <v>143.3</v>
      </c>
      <c r="R26" s="27">
        <v>18</v>
      </c>
      <c r="S26" s="27">
        <v>15</v>
      </c>
      <c r="T26" s="27">
        <v>3</v>
      </c>
      <c r="U26" s="31">
        <v>35</v>
      </c>
      <c r="V26" s="27">
        <v>26</v>
      </c>
      <c r="W26" s="33">
        <v>9</v>
      </c>
    </row>
    <row r="27" spans="1:23" s="3" customFormat="1" ht="38.25">
      <c r="A27" s="25">
        <f t="shared" si="0"/>
        <v>13</v>
      </c>
      <c r="B27" s="25" t="s">
        <v>71</v>
      </c>
      <c r="C27" s="25">
        <v>1893</v>
      </c>
      <c r="D27" s="25" t="s">
        <v>47</v>
      </c>
      <c r="E27" s="26">
        <v>41268</v>
      </c>
      <c r="F27" s="25">
        <v>28</v>
      </c>
      <c r="G27" s="25" t="s">
        <v>48</v>
      </c>
      <c r="H27" s="25" t="s">
        <v>49</v>
      </c>
      <c r="I27" s="25" t="s">
        <v>52</v>
      </c>
      <c r="J27" s="25">
        <v>2</v>
      </c>
      <c r="K27" s="25">
        <v>1</v>
      </c>
      <c r="L27" s="25">
        <v>121.2</v>
      </c>
      <c r="M27" s="25">
        <v>108.8</v>
      </c>
      <c r="N27" s="25">
        <v>6</v>
      </c>
      <c r="O27" s="32">
        <v>108.8</v>
      </c>
      <c r="P27" s="27">
        <v>56.9</v>
      </c>
      <c r="Q27" s="27">
        <v>51.9</v>
      </c>
      <c r="R27" s="27">
        <v>6</v>
      </c>
      <c r="S27" s="27">
        <v>2</v>
      </c>
      <c r="T27" s="27">
        <v>4</v>
      </c>
      <c r="U27" s="31">
        <v>7</v>
      </c>
      <c r="V27" s="27">
        <v>2</v>
      </c>
      <c r="W27" s="33">
        <v>5</v>
      </c>
    </row>
    <row r="28" spans="1:23" s="3" customFormat="1" ht="38.25">
      <c r="A28" s="25">
        <f t="shared" si="0"/>
        <v>14</v>
      </c>
      <c r="B28" s="25" t="s">
        <v>72</v>
      </c>
      <c r="C28" s="25">
        <v>1857</v>
      </c>
      <c r="D28" s="25" t="s">
        <v>47</v>
      </c>
      <c r="E28" s="26">
        <v>41268</v>
      </c>
      <c r="F28" s="25">
        <v>30</v>
      </c>
      <c r="G28" s="25" t="s">
        <v>48</v>
      </c>
      <c r="H28" s="25" t="s">
        <v>49</v>
      </c>
      <c r="I28" s="25" t="s">
        <v>54</v>
      </c>
      <c r="J28" s="25">
        <v>2</v>
      </c>
      <c r="K28" s="25">
        <v>1</v>
      </c>
      <c r="L28" s="25">
        <v>175.5</v>
      </c>
      <c r="M28" s="25">
        <v>175.5</v>
      </c>
      <c r="N28" s="25">
        <v>6</v>
      </c>
      <c r="O28" s="32">
        <v>175.5</v>
      </c>
      <c r="P28" s="27">
        <v>49.6</v>
      </c>
      <c r="Q28" s="27">
        <v>125.9</v>
      </c>
      <c r="R28" s="27">
        <v>6</v>
      </c>
      <c r="S28" s="27">
        <v>1</v>
      </c>
      <c r="T28" s="27">
        <v>5</v>
      </c>
      <c r="U28" s="31">
        <v>16</v>
      </c>
      <c r="V28" s="27">
        <v>3</v>
      </c>
      <c r="W28" s="33">
        <v>13</v>
      </c>
    </row>
    <row r="29" spans="1:23" s="3" customFormat="1" ht="38.25">
      <c r="A29" s="25">
        <f t="shared" si="0"/>
        <v>15</v>
      </c>
      <c r="B29" s="25" t="s">
        <v>73</v>
      </c>
      <c r="C29" s="25" t="s">
        <v>53</v>
      </c>
      <c r="D29" s="25" t="s">
        <v>47</v>
      </c>
      <c r="E29" s="26">
        <v>41268</v>
      </c>
      <c r="F29" s="25">
        <v>34</v>
      </c>
      <c r="G29" s="25" t="s">
        <v>48</v>
      </c>
      <c r="H29" s="25" t="s">
        <v>49</v>
      </c>
      <c r="I29" s="25" t="s">
        <v>50</v>
      </c>
      <c r="J29" s="25">
        <v>2</v>
      </c>
      <c r="K29" s="25">
        <v>1</v>
      </c>
      <c r="L29" s="25">
        <v>110</v>
      </c>
      <c r="M29" s="25">
        <v>99.1</v>
      </c>
      <c r="N29" s="25">
        <v>5</v>
      </c>
      <c r="O29" s="32">
        <v>99.1</v>
      </c>
      <c r="P29" s="27">
        <v>99.1</v>
      </c>
      <c r="Q29" s="27">
        <v>0</v>
      </c>
      <c r="R29" s="27">
        <v>5</v>
      </c>
      <c r="S29" s="27">
        <v>5</v>
      </c>
      <c r="T29" s="27">
        <v>0</v>
      </c>
      <c r="U29" s="31">
        <v>5</v>
      </c>
      <c r="V29" s="27">
        <v>5</v>
      </c>
      <c r="W29" s="33">
        <v>0</v>
      </c>
    </row>
    <row r="30" spans="1:23" s="3" customFormat="1" ht="38.25">
      <c r="A30" s="25">
        <f t="shared" si="0"/>
        <v>16</v>
      </c>
      <c r="B30" s="25" t="s">
        <v>74</v>
      </c>
      <c r="C30" s="25">
        <v>1936</v>
      </c>
      <c r="D30" s="25" t="s">
        <v>47</v>
      </c>
      <c r="E30" s="26">
        <v>41268</v>
      </c>
      <c r="F30" s="25">
        <v>36</v>
      </c>
      <c r="G30" s="25" t="s">
        <v>48</v>
      </c>
      <c r="H30" s="25" t="s">
        <v>49</v>
      </c>
      <c r="I30" s="25" t="s">
        <v>54</v>
      </c>
      <c r="J30" s="25">
        <v>2</v>
      </c>
      <c r="K30" s="25">
        <v>8</v>
      </c>
      <c r="L30" s="25">
        <v>584.1</v>
      </c>
      <c r="M30" s="25">
        <v>543.7</v>
      </c>
      <c r="N30" s="25">
        <v>22</v>
      </c>
      <c r="O30" s="32">
        <v>543.7</v>
      </c>
      <c r="P30" s="27">
        <v>399.8</v>
      </c>
      <c r="Q30" s="27">
        <v>143.9</v>
      </c>
      <c r="R30" s="27">
        <v>22</v>
      </c>
      <c r="S30" s="27">
        <v>14</v>
      </c>
      <c r="T30" s="27">
        <v>8</v>
      </c>
      <c r="U30" s="31">
        <v>39</v>
      </c>
      <c r="V30" s="27">
        <v>20</v>
      </c>
      <c r="W30" s="33">
        <v>19</v>
      </c>
    </row>
    <row r="31" spans="1:23" s="3" customFormat="1" ht="38.25">
      <c r="A31" s="25">
        <f t="shared" si="0"/>
        <v>17</v>
      </c>
      <c r="B31" s="25" t="s">
        <v>75</v>
      </c>
      <c r="C31" s="25">
        <v>1878</v>
      </c>
      <c r="D31" s="25" t="s">
        <v>47</v>
      </c>
      <c r="E31" s="26">
        <v>41268</v>
      </c>
      <c r="F31" s="25">
        <v>37</v>
      </c>
      <c r="G31" s="25" t="s">
        <v>48</v>
      </c>
      <c r="H31" s="25" t="s">
        <v>49</v>
      </c>
      <c r="I31" s="25" t="s">
        <v>52</v>
      </c>
      <c r="J31" s="25">
        <v>2</v>
      </c>
      <c r="K31" s="25">
        <v>3</v>
      </c>
      <c r="L31" s="25">
        <v>291.9</v>
      </c>
      <c r="M31" s="25">
        <v>291.9</v>
      </c>
      <c r="N31" s="25">
        <v>10</v>
      </c>
      <c r="O31" s="32">
        <v>291.9</v>
      </c>
      <c r="P31" s="27">
        <v>120.6</v>
      </c>
      <c r="Q31" s="27">
        <v>171.3</v>
      </c>
      <c r="R31" s="27">
        <v>10</v>
      </c>
      <c r="S31" s="27">
        <v>4</v>
      </c>
      <c r="T31" s="27">
        <v>6</v>
      </c>
      <c r="U31" s="31">
        <v>28</v>
      </c>
      <c r="V31" s="27">
        <v>18</v>
      </c>
      <c r="W31" s="33">
        <v>10</v>
      </c>
    </row>
    <row r="32" spans="1:23" s="3" customFormat="1" ht="63.75">
      <c r="A32" s="25">
        <f t="shared" si="0"/>
        <v>18</v>
      </c>
      <c r="B32" s="25" t="s">
        <v>76</v>
      </c>
      <c r="C32" s="25">
        <v>1956</v>
      </c>
      <c r="D32" s="25" t="s">
        <v>47</v>
      </c>
      <c r="E32" s="26">
        <v>41268</v>
      </c>
      <c r="F32" s="25">
        <v>38</v>
      </c>
      <c r="G32" s="25" t="s">
        <v>48</v>
      </c>
      <c r="H32" s="25" t="s">
        <v>56</v>
      </c>
      <c r="I32" s="25" t="s">
        <v>54</v>
      </c>
      <c r="J32" s="25">
        <v>1</v>
      </c>
      <c r="K32" s="25">
        <v>4</v>
      </c>
      <c r="L32" s="25">
        <v>98.5</v>
      </c>
      <c r="M32" s="25">
        <v>98.5</v>
      </c>
      <c r="N32" s="25">
        <v>4</v>
      </c>
      <c r="O32" s="32">
        <v>98.5</v>
      </c>
      <c r="P32" s="27">
        <v>24.2</v>
      </c>
      <c r="Q32" s="27">
        <v>74.3</v>
      </c>
      <c r="R32" s="27">
        <v>4</v>
      </c>
      <c r="S32" s="27">
        <v>1</v>
      </c>
      <c r="T32" s="27">
        <v>3</v>
      </c>
      <c r="U32" s="31">
        <v>10</v>
      </c>
      <c r="V32" s="27">
        <v>3</v>
      </c>
      <c r="W32" s="33">
        <v>7</v>
      </c>
    </row>
    <row r="33" spans="1:23" s="3" customFormat="1" ht="38.25">
      <c r="A33" s="25">
        <f t="shared" si="0"/>
        <v>19</v>
      </c>
      <c r="B33" s="25" t="s">
        <v>77</v>
      </c>
      <c r="C33" s="25">
        <v>1958</v>
      </c>
      <c r="D33" s="25" t="s">
        <v>47</v>
      </c>
      <c r="E33" s="26">
        <v>41268</v>
      </c>
      <c r="F33" s="25">
        <v>41</v>
      </c>
      <c r="G33" s="25" t="s">
        <v>48</v>
      </c>
      <c r="H33" s="25" t="s">
        <v>49</v>
      </c>
      <c r="I33" s="25" t="s">
        <v>50</v>
      </c>
      <c r="J33" s="25">
        <v>2</v>
      </c>
      <c r="K33" s="25">
        <v>2</v>
      </c>
      <c r="L33" s="25">
        <v>403.1</v>
      </c>
      <c r="M33" s="25">
        <v>389.8</v>
      </c>
      <c r="N33" s="25">
        <v>15</v>
      </c>
      <c r="O33" s="32">
        <v>389.8</v>
      </c>
      <c r="P33" s="27">
        <v>389.8</v>
      </c>
      <c r="Q33" s="27">
        <v>0</v>
      </c>
      <c r="R33" s="27">
        <v>15</v>
      </c>
      <c r="S33" s="27">
        <v>15</v>
      </c>
      <c r="T33" s="27">
        <v>0</v>
      </c>
      <c r="U33" s="31">
        <v>19</v>
      </c>
      <c r="V33" s="27">
        <v>19</v>
      </c>
      <c r="W33" s="33">
        <v>0</v>
      </c>
    </row>
    <row r="34" spans="1:23" s="3" customFormat="1" ht="38.25">
      <c r="A34" s="25">
        <f t="shared" si="0"/>
        <v>20</v>
      </c>
      <c r="B34" s="25" t="s">
        <v>78</v>
      </c>
      <c r="C34" s="25">
        <v>1962</v>
      </c>
      <c r="D34" s="25" t="s">
        <v>47</v>
      </c>
      <c r="E34" s="26">
        <v>41268</v>
      </c>
      <c r="F34" s="25">
        <v>42</v>
      </c>
      <c r="G34" s="25" t="s">
        <v>48</v>
      </c>
      <c r="H34" s="25" t="s">
        <v>49</v>
      </c>
      <c r="I34" s="25" t="s">
        <v>54</v>
      </c>
      <c r="J34" s="25">
        <v>2</v>
      </c>
      <c r="K34" s="25">
        <v>2</v>
      </c>
      <c r="L34" s="25">
        <v>453.1</v>
      </c>
      <c r="M34" s="25">
        <v>453.1</v>
      </c>
      <c r="N34" s="25">
        <v>12</v>
      </c>
      <c r="O34" s="32">
        <v>453.1</v>
      </c>
      <c r="P34" s="27">
        <v>453.1</v>
      </c>
      <c r="Q34" s="27">
        <v>0</v>
      </c>
      <c r="R34" s="27">
        <v>12</v>
      </c>
      <c r="S34" s="27">
        <v>12</v>
      </c>
      <c r="T34" s="27">
        <v>0</v>
      </c>
      <c r="U34" s="31">
        <v>19</v>
      </c>
      <c r="V34" s="27">
        <v>19</v>
      </c>
      <c r="W34" s="33">
        <v>0</v>
      </c>
    </row>
    <row r="35" spans="1:23" s="3" customFormat="1" ht="15.75">
      <c r="A35" s="29" t="s">
        <v>13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13"/>
      <c r="P35" s="5"/>
      <c r="Q35" s="5"/>
      <c r="R35" s="5"/>
      <c r="S35" s="5"/>
      <c r="T35" s="5"/>
      <c r="U35" s="4"/>
      <c r="V35" s="4"/>
      <c r="W35" s="12"/>
    </row>
    <row r="36" spans="1:23" s="3" customFormat="1" ht="38.25">
      <c r="A36" s="31">
        <v>21</v>
      </c>
      <c r="B36" s="25" t="s">
        <v>91</v>
      </c>
      <c r="C36" s="25">
        <v>1961</v>
      </c>
      <c r="D36" s="25" t="s">
        <v>47</v>
      </c>
      <c r="E36" s="26">
        <v>41291</v>
      </c>
      <c r="F36" s="25">
        <v>1</v>
      </c>
      <c r="G36" s="25" t="s">
        <v>48</v>
      </c>
      <c r="H36" s="25" t="s">
        <v>51</v>
      </c>
      <c r="I36" s="25" t="s">
        <v>50</v>
      </c>
      <c r="J36" s="25">
        <v>1</v>
      </c>
      <c r="K36" s="25">
        <v>1</v>
      </c>
      <c r="L36" s="25">
        <v>32.6</v>
      </c>
      <c r="M36" s="25">
        <v>32.6</v>
      </c>
      <c r="N36" s="25">
        <v>1</v>
      </c>
      <c r="O36" s="25">
        <v>32.6</v>
      </c>
      <c r="P36" s="25">
        <v>32.6</v>
      </c>
      <c r="Q36" s="36">
        <v>0</v>
      </c>
      <c r="R36" s="36">
        <v>1</v>
      </c>
      <c r="S36" s="36">
        <v>1</v>
      </c>
      <c r="T36" s="36">
        <v>0</v>
      </c>
      <c r="U36" s="31">
        <v>1</v>
      </c>
      <c r="V36" s="36">
        <v>1</v>
      </c>
      <c r="W36" s="37">
        <v>0</v>
      </c>
    </row>
    <row r="37" spans="1:23" s="3" customFormat="1" ht="38.25">
      <c r="A37" s="31">
        <f>A36+1</f>
        <v>22</v>
      </c>
      <c r="B37" s="25" t="s">
        <v>92</v>
      </c>
      <c r="C37" s="25">
        <v>1907</v>
      </c>
      <c r="D37" s="25" t="s">
        <v>47</v>
      </c>
      <c r="E37" s="26">
        <v>41291</v>
      </c>
      <c r="F37" s="25">
        <v>5</v>
      </c>
      <c r="G37" s="25" t="s">
        <v>48</v>
      </c>
      <c r="H37" s="25" t="s">
        <v>51</v>
      </c>
      <c r="I37" s="25" t="s">
        <v>50</v>
      </c>
      <c r="J37" s="25">
        <v>1</v>
      </c>
      <c r="K37" s="25">
        <v>1</v>
      </c>
      <c r="L37" s="25">
        <v>39.7</v>
      </c>
      <c r="M37" s="25">
        <v>39.7</v>
      </c>
      <c r="N37" s="25">
        <v>1</v>
      </c>
      <c r="O37" s="25">
        <v>39.7</v>
      </c>
      <c r="P37" s="25">
        <v>39.7</v>
      </c>
      <c r="Q37" s="36">
        <v>0</v>
      </c>
      <c r="R37" s="36">
        <v>1</v>
      </c>
      <c r="S37" s="36">
        <v>1</v>
      </c>
      <c r="T37" s="36">
        <v>0</v>
      </c>
      <c r="U37" s="31">
        <v>1</v>
      </c>
      <c r="V37" s="36">
        <v>1</v>
      </c>
      <c r="W37" s="37">
        <v>0</v>
      </c>
    </row>
    <row r="38" spans="1:23" s="3" customFormat="1" ht="38.25">
      <c r="A38" s="31">
        <f aca="true" t="shared" si="1" ref="A38:A58">A37+1</f>
        <v>23</v>
      </c>
      <c r="B38" s="25" t="s">
        <v>93</v>
      </c>
      <c r="C38" s="25">
        <v>1938</v>
      </c>
      <c r="D38" s="25" t="s">
        <v>47</v>
      </c>
      <c r="E38" s="26">
        <v>41325</v>
      </c>
      <c r="F38" s="25">
        <v>8</v>
      </c>
      <c r="G38" s="25" t="s">
        <v>48</v>
      </c>
      <c r="H38" s="25" t="s">
        <v>49</v>
      </c>
      <c r="I38" s="25" t="s">
        <v>50</v>
      </c>
      <c r="J38" s="25">
        <v>2</v>
      </c>
      <c r="K38" s="25">
        <v>2</v>
      </c>
      <c r="L38" s="25">
        <v>461</v>
      </c>
      <c r="M38" s="25">
        <v>310.9</v>
      </c>
      <c r="N38" s="25">
        <v>8</v>
      </c>
      <c r="O38" s="25">
        <v>310.9</v>
      </c>
      <c r="P38" s="25">
        <v>310.9</v>
      </c>
      <c r="Q38" s="36">
        <v>0</v>
      </c>
      <c r="R38" s="36">
        <v>8</v>
      </c>
      <c r="S38" s="36">
        <v>8</v>
      </c>
      <c r="T38" s="36">
        <v>0</v>
      </c>
      <c r="U38" s="31">
        <v>27</v>
      </c>
      <c r="V38" s="36">
        <v>27</v>
      </c>
      <c r="W38" s="37">
        <v>0</v>
      </c>
    </row>
    <row r="39" spans="1:23" s="34" customFormat="1" ht="38.25">
      <c r="A39" s="31">
        <f t="shared" si="1"/>
        <v>24</v>
      </c>
      <c r="B39" s="25" t="s">
        <v>94</v>
      </c>
      <c r="C39" s="25">
        <v>1909</v>
      </c>
      <c r="D39" s="25" t="s">
        <v>47</v>
      </c>
      <c r="E39" s="26">
        <v>41332</v>
      </c>
      <c r="F39" s="25">
        <v>13</v>
      </c>
      <c r="G39" s="25" t="s">
        <v>48</v>
      </c>
      <c r="H39" s="25" t="s">
        <v>49</v>
      </c>
      <c r="I39" s="25" t="s">
        <v>50</v>
      </c>
      <c r="J39" s="25">
        <v>1</v>
      </c>
      <c r="K39" s="25">
        <v>1</v>
      </c>
      <c r="L39" s="25">
        <v>132</v>
      </c>
      <c r="M39" s="25">
        <v>132</v>
      </c>
      <c r="N39" s="25">
        <v>4</v>
      </c>
      <c r="O39" s="35">
        <v>132</v>
      </c>
      <c r="P39" s="36">
        <v>132</v>
      </c>
      <c r="Q39" s="36">
        <v>0</v>
      </c>
      <c r="R39" s="36">
        <v>4</v>
      </c>
      <c r="S39" s="36">
        <v>4</v>
      </c>
      <c r="T39" s="36">
        <v>0</v>
      </c>
      <c r="U39" s="31">
        <v>12</v>
      </c>
      <c r="V39" s="36">
        <v>12</v>
      </c>
      <c r="W39" s="37">
        <v>0</v>
      </c>
    </row>
    <row r="40" spans="1:23" s="34" customFormat="1" ht="38.25">
      <c r="A40" s="31">
        <f t="shared" si="1"/>
        <v>25</v>
      </c>
      <c r="B40" s="25" t="s">
        <v>95</v>
      </c>
      <c r="C40" s="25">
        <v>1936</v>
      </c>
      <c r="D40" s="25" t="s">
        <v>47</v>
      </c>
      <c r="E40" s="26">
        <v>41353</v>
      </c>
      <c r="F40" s="25">
        <v>14</v>
      </c>
      <c r="G40" s="25" t="s">
        <v>48</v>
      </c>
      <c r="H40" s="25" t="s">
        <v>51</v>
      </c>
      <c r="I40" s="25" t="s">
        <v>50</v>
      </c>
      <c r="J40" s="25">
        <v>1</v>
      </c>
      <c r="K40" s="25">
        <v>1</v>
      </c>
      <c r="L40" s="25">
        <v>61.7</v>
      </c>
      <c r="M40" s="25">
        <v>61.7</v>
      </c>
      <c r="N40" s="25">
        <v>1</v>
      </c>
      <c r="O40" s="35">
        <v>61.7</v>
      </c>
      <c r="P40" s="36">
        <v>61.7</v>
      </c>
      <c r="Q40" s="36">
        <v>0</v>
      </c>
      <c r="R40" s="36">
        <v>1</v>
      </c>
      <c r="S40" s="36">
        <v>1</v>
      </c>
      <c r="T40" s="36">
        <v>0</v>
      </c>
      <c r="U40" s="31">
        <v>1</v>
      </c>
      <c r="V40" s="36">
        <v>1</v>
      </c>
      <c r="W40" s="37">
        <v>0</v>
      </c>
    </row>
    <row r="41" spans="1:23" s="34" customFormat="1" ht="38.25">
      <c r="A41" s="31">
        <f t="shared" si="1"/>
        <v>26</v>
      </c>
      <c r="B41" s="25" t="s">
        <v>96</v>
      </c>
      <c r="C41" s="25">
        <v>1948</v>
      </c>
      <c r="D41" s="25" t="s">
        <v>47</v>
      </c>
      <c r="E41" s="26">
        <v>41353</v>
      </c>
      <c r="F41" s="25">
        <v>15</v>
      </c>
      <c r="G41" s="25" t="s">
        <v>48</v>
      </c>
      <c r="H41" s="25" t="s">
        <v>51</v>
      </c>
      <c r="I41" s="25" t="s">
        <v>50</v>
      </c>
      <c r="J41" s="25">
        <v>1</v>
      </c>
      <c r="K41" s="25">
        <v>1</v>
      </c>
      <c r="L41" s="25">
        <v>29.2</v>
      </c>
      <c r="M41" s="25">
        <v>29.2</v>
      </c>
      <c r="N41" s="25">
        <v>1</v>
      </c>
      <c r="O41" s="25">
        <v>29.2</v>
      </c>
      <c r="P41" s="25">
        <v>29.2</v>
      </c>
      <c r="Q41" s="36">
        <v>0</v>
      </c>
      <c r="R41" s="36">
        <v>1</v>
      </c>
      <c r="S41" s="36">
        <v>1</v>
      </c>
      <c r="T41" s="36">
        <v>0</v>
      </c>
      <c r="U41" s="31">
        <v>1</v>
      </c>
      <c r="V41" s="36">
        <v>1</v>
      </c>
      <c r="W41" s="37">
        <v>0</v>
      </c>
    </row>
    <row r="42" spans="1:23" s="3" customFormat="1" ht="38.25">
      <c r="A42" s="31">
        <f t="shared" si="1"/>
        <v>27</v>
      </c>
      <c r="B42" s="25" t="s">
        <v>97</v>
      </c>
      <c r="C42" s="25">
        <v>1957</v>
      </c>
      <c r="D42" s="25" t="s">
        <v>47</v>
      </c>
      <c r="E42" s="26">
        <v>41353</v>
      </c>
      <c r="F42" s="25">
        <v>17</v>
      </c>
      <c r="G42" s="25" t="s">
        <v>48</v>
      </c>
      <c r="H42" s="25" t="s">
        <v>49</v>
      </c>
      <c r="I42" s="25" t="s">
        <v>50</v>
      </c>
      <c r="J42" s="25">
        <v>2</v>
      </c>
      <c r="K42" s="25">
        <v>3</v>
      </c>
      <c r="L42" s="25">
        <v>316.1</v>
      </c>
      <c r="M42" s="25">
        <v>292.1</v>
      </c>
      <c r="N42" s="25">
        <v>12</v>
      </c>
      <c r="O42" s="25">
        <v>292.1</v>
      </c>
      <c r="P42" s="25">
        <v>292.1</v>
      </c>
      <c r="Q42" s="36">
        <v>0</v>
      </c>
      <c r="R42" s="36">
        <v>12</v>
      </c>
      <c r="S42" s="36">
        <v>12</v>
      </c>
      <c r="T42" s="36">
        <v>0</v>
      </c>
      <c r="U42" s="31">
        <v>26</v>
      </c>
      <c r="V42" s="36">
        <v>26</v>
      </c>
      <c r="W42" s="37">
        <v>0</v>
      </c>
    </row>
    <row r="43" spans="1:23" s="3" customFormat="1" ht="38.25">
      <c r="A43" s="31">
        <f t="shared" si="1"/>
        <v>28</v>
      </c>
      <c r="B43" s="25" t="s">
        <v>98</v>
      </c>
      <c r="C43" s="25">
        <v>1900</v>
      </c>
      <c r="D43" s="25" t="s">
        <v>47</v>
      </c>
      <c r="E43" s="26">
        <v>41394</v>
      </c>
      <c r="F43" s="25">
        <v>20</v>
      </c>
      <c r="G43" s="25" t="s">
        <v>48</v>
      </c>
      <c r="H43" s="25" t="s">
        <v>51</v>
      </c>
      <c r="I43" s="25" t="s">
        <v>54</v>
      </c>
      <c r="J43" s="25">
        <v>1</v>
      </c>
      <c r="K43" s="25">
        <v>1</v>
      </c>
      <c r="L43" s="25">
        <v>29</v>
      </c>
      <c r="M43" s="25">
        <v>29</v>
      </c>
      <c r="N43" s="25">
        <v>1</v>
      </c>
      <c r="O43" s="25">
        <v>29</v>
      </c>
      <c r="P43" s="25">
        <v>29</v>
      </c>
      <c r="Q43" s="36">
        <v>0</v>
      </c>
      <c r="R43" s="36">
        <v>1</v>
      </c>
      <c r="S43" s="36">
        <v>1</v>
      </c>
      <c r="T43" s="36">
        <v>0</v>
      </c>
      <c r="U43" s="31">
        <v>2</v>
      </c>
      <c r="V43" s="36">
        <v>2</v>
      </c>
      <c r="W43" s="37">
        <v>0</v>
      </c>
    </row>
    <row r="44" spans="1:23" s="3" customFormat="1" ht="63.75">
      <c r="A44" s="31">
        <f t="shared" si="1"/>
        <v>29</v>
      </c>
      <c r="B44" s="25" t="s">
        <v>99</v>
      </c>
      <c r="C44" s="25">
        <v>1885</v>
      </c>
      <c r="D44" s="25" t="s">
        <v>47</v>
      </c>
      <c r="E44" s="26">
        <v>41394</v>
      </c>
      <c r="F44" s="25">
        <v>25</v>
      </c>
      <c r="G44" s="25" t="s">
        <v>48</v>
      </c>
      <c r="H44" s="25" t="s">
        <v>56</v>
      </c>
      <c r="I44" s="25" t="s">
        <v>52</v>
      </c>
      <c r="J44" s="25">
        <v>2</v>
      </c>
      <c r="K44" s="25">
        <v>4</v>
      </c>
      <c r="L44" s="25">
        <v>118.7</v>
      </c>
      <c r="M44" s="25">
        <v>118.7</v>
      </c>
      <c r="N44" s="25">
        <v>4</v>
      </c>
      <c r="O44" s="35">
        <v>118.7</v>
      </c>
      <c r="P44" s="36">
        <v>118.7</v>
      </c>
      <c r="Q44" s="36">
        <v>0</v>
      </c>
      <c r="R44" s="36">
        <v>4</v>
      </c>
      <c r="S44" s="36">
        <v>4</v>
      </c>
      <c r="T44" s="36">
        <v>0</v>
      </c>
      <c r="U44" s="31">
        <v>4</v>
      </c>
      <c r="V44" s="36">
        <v>4</v>
      </c>
      <c r="W44" s="37">
        <v>0</v>
      </c>
    </row>
    <row r="45" spans="1:23" s="3" customFormat="1" ht="38.25">
      <c r="A45" s="31">
        <f t="shared" si="1"/>
        <v>30</v>
      </c>
      <c r="B45" s="25" t="s">
        <v>100</v>
      </c>
      <c r="C45" s="25">
        <v>1918</v>
      </c>
      <c r="D45" s="25" t="s">
        <v>47</v>
      </c>
      <c r="E45" s="26">
        <v>41439</v>
      </c>
      <c r="F45" s="25">
        <v>27</v>
      </c>
      <c r="G45" s="25" t="s">
        <v>48</v>
      </c>
      <c r="H45" s="25" t="s">
        <v>51</v>
      </c>
      <c r="I45" s="25" t="s">
        <v>50</v>
      </c>
      <c r="J45" s="25">
        <v>1</v>
      </c>
      <c r="K45" s="25">
        <v>1</v>
      </c>
      <c r="L45" s="25">
        <v>21.8</v>
      </c>
      <c r="M45" s="25">
        <v>21.8</v>
      </c>
      <c r="N45" s="25">
        <v>1</v>
      </c>
      <c r="O45" s="25">
        <v>21.8</v>
      </c>
      <c r="P45" s="25">
        <v>21.8</v>
      </c>
      <c r="Q45" s="36">
        <v>0</v>
      </c>
      <c r="R45" s="36">
        <v>1</v>
      </c>
      <c r="S45" s="36">
        <v>1</v>
      </c>
      <c r="T45" s="36">
        <v>0</v>
      </c>
      <c r="U45" s="31">
        <v>1</v>
      </c>
      <c r="V45" s="36">
        <v>1</v>
      </c>
      <c r="W45" s="37">
        <v>0</v>
      </c>
    </row>
    <row r="46" spans="1:23" s="3" customFormat="1" ht="38.25">
      <c r="A46" s="31">
        <f t="shared" si="1"/>
        <v>31</v>
      </c>
      <c r="B46" s="25" t="s">
        <v>101</v>
      </c>
      <c r="C46" s="25" t="s">
        <v>53</v>
      </c>
      <c r="D46" s="25" t="s">
        <v>47</v>
      </c>
      <c r="E46" s="26">
        <v>41439</v>
      </c>
      <c r="F46" s="25">
        <v>28</v>
      </c>
      <c r="G46" s="25" t="s">
        <v>48</v>
      </c>
      <c r="H46" s="25" t="s">
        <v>51</v>
      </c>
      <c r="I46" s="25" t="s">
        <v>50</v>
      </c>
      <c r="J46" s="25">
        <v>1</v>
      </c>
      <c r="K46" s="25">
        <v>1</v>
      </c>
      <c r="L46" s="25">
        <v>21.5</v>
      </c>
      <c r="M46" s="25">
        <v>21.5</v>
      </c>
      <c r="N46" s="25">
        <v>1</v>
      </c>
      <c r="O46" s="25">
        <v>21.5</v>
      </c>
      <c r="P46" s="25">
        <v>21.5</v>
      </c>
      <c r="Q46" s="36">
        <v>0</v>
      </c>
      <c r="R46" s="36">
        <v>1</v>
      </c>
      <c r="S46" s="36">
        <v>1</v>
      </c>
      <c r="T46" s="36">
        <v>0</v>
      </c>
      <c r="U46" s="31">
        <v>1</v>
      </c>
      <c r="V46" s="36">
        <v>1</v>
      </c>
      <c r="W46" s="37">
        <v>0</v>
      </c>
    </row>
    <row r="47" spans="1:23" s="3" customFormat="1" ht="38.25">
      <c r="A47" s="31">
        <f t="shared" si="1"/>
        <v>32</v>
      </c>
      <c r="B47" s="25" t="s">
        <v>102</v>
      </c>
      <c r="C47" s="25">
        <v>1963</v>
      </c>
      <c r="D47" s="25" t="s">
        <v>47</v>
      </c>
      <c r="E47" s="26">
        <v>41501</v>
      </c>
      <c r="F47" s="25">
        <v>38</v>
      </c>
      <c r="G47" s="25" t="s">
        <v>48</v>
      </c>
      <c r="H47" s="25" t="s">
        <v>49</v>
      </c>
      <c r="I47" s="25" t="s">
        <v>52</v>
      </c>
      <c r="J47" s="25">
        <v>2</v>
      </c>
      <c r="K47" s="25">
        <v>1</v>
      </c>
      <c r="L47" s="25">
        <v>166</v>
      </c>
      <c r="M47" s="25">
        <v>166</v>
      </c>
      <c r="N47" s="25">
        <v>7</v>
      </c>
      <c r="O47" s="35">
        <v>166</v>
      </c>
      <c r="P47" s="36">
        <v>166</v>
      </c>
      <c r="Q47" s="36">
        <v>0</v>
      </c>
      <c r="R47" s="36">
        <v>7</v>
      </c>
      <c r="S47" s="36">
        <v>7</v>
      </c>
      <c r="T47" s="36">
        <v>0</v>
      </c>
      <c r="U47" s="31">
        <v>17</v>
      </c>
      <c r="V47" s="36">
        <v>17</v>
      </c>
      <c r="W47" s="37">
        <v>0</v>
      </c>
    </row>
    <row r="48" spans="1:23" s="3" customFormat="1" ht="38.25">
      <c r="A48" s="31">
        <f t="shared" si="1"/>
        <v>33</v>
      </c>
      <c r="B48" s="25" t="s">
        <v>103</v>
      </c>
      <c r="C48" s="25">
        <v>1858</v>
      </c>
      <c r="D48" s="25" t="s">
        <v>47</v>
      </c>
      <c r="E48" s="26">
        <v>41501</v>
      </c>
      <c r="F48" s="25">
        <v>39</v>
      </c>
      <c r="G48" s="25" t="s">
        <v>48</v>
      </c>
      <c r="H48" s="25" t="s">
        <v>51</v>
      </c>
      <c r="I48" s="25" t="s">
        <v>54</v>
      </c>
      <c r="J48" s="25">
        <v>1</v>
      </c>
      <c r="K48" s="25">
        <v>1</v>
      </c>
      <c r="L48" s="25">
        <v>32.5</v>
      </c>
      <c r="M48" s="25">
        <v>32.5</v>
      </c>
      <c r="N48" s="25">
        <v>1</v>
      </c>
      <c r="O48" s="25">
        <v>32.5</v>
      </c>
      <c r="P48" s="25">
        <v>32.5</v>
      </c>
      <c r="Q48" s="36">
        <v>0</v>
      </c>
      <c r="R48" s="36">
        <v>1</v>
      </c>
      <c r="S48" s="36">
        <v>1</v>
      </c>
      <c r="T48" s="36">
        <v>0</v>
      </c>
      <c r="U48" s="31">
        <v>1</v>
      </c>
      <c r="V48" s="36">
        <v>1</v>
      </c>
      <c r="W48" s="37">
        <v>0</v>
      </c>
    </row>
    <row r="49" spans="1:23" s="3" customFormat="1" ht="38.25">
      <c r="A49" s="31">
        <f t="shared" si="1"/>
        <v>34</v>
      </c>
      <c r="B49" s="25" t="s">
        <v>104</v>
      </c>
      <c r="C49" s="25">
        <v>1950</v>
      </c>
      <c r="D49" s="25" t="s">
        <v>47</v>
      </c>
      <c r="E49" s="26">
        <v>41501</v>
      </c>
      <c r="F49" s="25">
        <v>41</v>
      </c>
      <c r="G49" s="25" t="s">
        <v>48</v>
      </c>
      <c r="H49" s="25" t="s">
        <v>49</v>
      </c>
      <c r="I49" s="25" t="s">
        <v>54</v>
      </c>
      <c r="J49" s="25">
        <v>1</v>
      </c>
      <c r="K49" s="25">
        <v>1</v>
      </c>
      <c r="L49" s="25">
        <v>90.7</v>
      </c>
      <c r="M49" s="25">
        <v>90.7</v>
      </c>
      <c r="N49" s="25">
        <v>5</v>
      </c>
      <c r="O49" s="35">
        <v>90.7</v>
      </c>
      <c r="P49" s="36">
        <v>76.2</v>
      </c>
      <c r="Q49" s="36">
        <v>14.5</v>
      </c>
      <c r="R49" s="36">
        <v>5</v>
      </c>
      <c r="S49" s="36">
        <v>4</v>
      </c>
      <c r="T49" s="36">
        <v>1</v>
      </c>
      <c r="U49" s="31">
        <v>10</v>
      </c>
      <c r="V49" s="36">
        <v>8</v>
      </c>
      <c r="W49" s="37">
        <v>2</v>
      </c>
    </row>
    <row r="50" spans="1:23" s="3" customFormat="1" ht="38.25">
      <c r="A50" s="31">
        <f t="shared" si="1"/>
        <v>35</v>
      </c>
      <c r="B50" s="25" t="s">
        <v>105</v>
      </c>
      <c r="C50" s="25">
        <v>1913</v>
      </c>
      <c r="D50" s="25" t="s">
        <v>47</v>
      </c>
      <c r="E50" s="26">
        <v>41508</v>
      </c>
      <c r="F50" s="25">
        <v>47</v>
      </c>
      <c r="G50" s="25" t="s">
        <v>48</v>
      </c>
      <c r="H50" s="25" t="s">
        <v>51</v>
      </c>
      <c r="I50" s="25" t="s">
        <v>50</v>
      </c>
      <c r="J50" s="25">
        <v>1</v>
      </c>
      <c r="K50" s="25">
        <v>1</v>
      </c>
      <c r="L50" s="25">
        <v>36.1</v>
      </c>
      <c r="M50" s="25">
        <v>36.1</v>
      </c>
      <c r="N50" s="25">
        <v>1</v>
      </c>
      <c r="O50" s="25">
        <v>36.1</v>
      </c>
      <c r="P50" s="25">
        <v>36.1</v>
      </c>
      <c r="Q50" s="36">
        <v>0</v>
      </c>
      <c r="R50" s="36">
        <v>1</v>
      </c>
      <c r="S50" s="36">
        <v>1</v>
      </c>
      <c r="T50" s="36">
        <v>0</v>
      </c>
      <c r="U50" s="31">
        <v>1</v>
      </c>
      <c r="V50" s="36">
        <v>1</v>
      </c>
      <c r="W50" s="37">
        <v>0</v>
      </c>
    </row>
    <row r="51" spans="1:23" s="3" customFormat="1" ht="38.25">
      <c r="A51" s="31">
        <f t="shared" si="1"/>
        <v>36</v>
      </c>
      <c r="B51" s="25" t="s">
        <v>106</v>
      </c>
      <c r="C51" s="25">
        <v>1958</v>
      </c>
      <c r="D51" s="25" t="s">
        <v>47</v>
      </c>
      <c r="E51" s="26">
        <v>41508</v>
      </c>
      <c r="F51" s="25">
        <v>48</v>
      </c>
      <c r="G51" s="25" t="s">
        <v>48</v>
      </c>
      <c r="H51" s="25" t="s">
        <v>49</v>
      </c>
      <c r="I51" s="25" t="s">
        <v>54</v>
      </c>
      <c r="J51" s="25">
        <v>2</v>
      </c>
      <c r="K51" s="25">
        <v>2</v>
      </c>
      <c r="L51" s="25">
        <v>819.6</v>
      </c>
      <c r="M51" s="25">
        <v>734.3</v>
      </c>
      <c r="N51" s="25">
        <v>12</v>
      </c>
      <c r="O51" s="35">
        <v>734.3</v>
      </c>
      <c r="P51" s="36">
        <v>667.7</v>
      </c>
      <c r="Q51" s="36">
        <v>66.6</v>
      </c>
      <c r="R51" s="36">
        <v>12</v>
      </c>
      <c r="S51" s="36">
        <v>11</v>
      </c>
      <c r="T51" s="36">
        <v>1</v>
      </c>
      <c r="U51" s="31">
        <v>39</v>
      </c>
      <c r="V51" s="36">
        <v>35</v>
      </c>
      <c r="W51" s="37">
        <v>4</v>
      </c>
    </row>
    <row r="52" spans="1:23" s="3" customFormat="1" ht="38.25">
      <c r="A52" s="31">
        <f t="shared" si="1"/>
        <v>37</v>
      </c>
      <c r="B52" s="25" t="s">
        <v>107</v>
      </c>
      <c r="C52" s="25">
        <v>1951</v>
      </c>
      <c r="D52" s="25" t="s">
        <v>47</v>
      </c>
      <c r="E52" s="26">
        <v>41541</v>
      </c>
      <c r="F52" s="25">
        <v>51</v>
      </c>
      <c r="G52" s="25" t="s">
        <v>48</v>
      </c>
      <c r="H52" s="25" t="s">
        <v>51</v>
      </c>
      <c r="I52" s="25" t="s">
        <v>50</v>
      </c>
      <c r="J52" s="25">
        <v>1</v>
      </c>
      <c r="K52" s="25">
        <v>1</v>
      </c>
      <c r="L52" s="25">
        <v>22.8</v>
      </c>
      <c r="M52" s="25">
        <v>22.8</v>
      </c>
      <c r="N52" s="25">
        <v>1</v>
      </c>
      <c r="O52" s="25">
        <v>22.8</v>
      </c>
      <c r="P52" s="25">
        <v>22.8</v>
      </c>
      <c r="Q52" s="36">
        <v>0</v>
      </c>
      <c r="R52" s="36">
        <v>1</v>
      </c>
      <c r="S52" s="36">
        <v>1</v>
      </c>
      <c r="T52" s="36">
        <v>0</v>
      </c>
      <c r="U52" s="31">
        <v>1</v>
      </c>
      <c r="V52" s="36">
        <v>1</v>
      </c>
      <c r="W52" s="37">
        <v>0</v>
      </c>
    </row>
    <row r="53" spans="1:23" s="3" customFormat="1" ht="38.25">
      <c r="A53" s="31">
        <f t="shared" si="1"/>
        <v>38</v>
      </c>
      <c r="B53" s="25" t="s">
        <v>108</v>
      </c>
      <c r="C53" s="25">
        <v>1958</v>
      </c>
      <c r="D53" s="25" t="s">
        <v>47</v>
      </c>
      <c r="E53" s="26">
        <v>41541</v>
      </c>
      <c r="F53" s="25">
        <v>53</v>
      </c>
      <c r="G53" s="25" t="s">
        <v>48</v>
      </c>
      <c r="H53" s="25" t="s">
        <v>49</v>
      </c>
      <c r="I53" s="25" t="s">
        <v>54</v>
      </c>
      <c r="J53" s="25">
        <v>2</v>
      </c>
      <c r="K53" s="25">
        <v>2</v>
      </c>
      <c r="L53" s="25">
        <v>731.6</v>
      </c>
      <c r="M53" s="25">
        <v>731.6</v>
      </c>
      <c r="N53" s="25">
        <v>12</v>
      </c>
      <c r="O53" s="35">
        <v>731.6</v>
      </c>
      <c r="P53" s="36">
        <v>465.5</v>
      </c>
      <c r="Q53" s="36">
        <v>266.1</v>
      </c>
      <c r="R53" s="36">
        <v>12</v>
      </c>
      <c r="S53" s="36">
        <v>8</v>
      </c>
      <c r="T53" s="36">
        <v>4</v>
      </c>
      <c r="U53" s="31">
        <v>38</v>
      </c>
      <c r="V53" s="36">
        <v>25</v>
      </c>
      <c r="W53" s="37">
        <v>13</v>
      </c>
    </row>
    <row r="54" spans="1:23" s="3" customFormat="1" ht="38.25">
      <c r="A54" s="31">
        <f t="shared" si="1"/>
        <v>39</v>
      </c>
      <c r="B54" s="25" t="s">
        <v>109</v>
      </c>
      <c r="C54" s="25">
        <v>1957</v>
      </c>
      <c r="D54" s="25" t="s">
        <v>47</v>
      </c>
      <c r="E54" s="26">
        <v>41541</v>
      </c>
      <c r="F54" s="25">
        <v>54</v>
      </c>
      <c r="G54" s="25" t="s">
        <v>48</v>
      </c>
      <c r="H54" s="25" t="s">
        <v>49</v>
      </c>
      <c r="I54" s="25" t="s">
        <v>50</v>
      </c>
      <c r="J54" s="25">
        <v>2</v>
      </c>
      <c r="K54" s="25">
        <v>4</v>
      </c>
      <c r="L54" s="25">
        <v>389.7</v>
      </c>
      <c r="M54" s="25">
        <v>389.7</v>
      </c>
      <c r="N54" s="25">
        <v>7</v>
      </c>
      <c r="O54" s="35">
        <v>389.7</v>
      </c>
      <c r="P54" s="36">
        <v>0</v>
      </c>
      <c r="Q54" s="36">
        <v>389.7</v>
      </c>
      <c r="R54" s="36">
        <v>7</v>
      </c>
      <c r="S54" s="36">
        <v>0</v>
      </c>
      <c r="T54" s="36">
        <v>7</v>
      </c>
      <c r="U54" s="31">
        <v>7</v>
      </c>
      <c r="V54" s="36">
        <v>0</v>
      </c>
      <c r="W54" s="37">
        <v>7</v>
      </c>
    </row>
    <row r="55" spans="1:23" s="3" customFormat="1" ht="39" customHeight="1">
      <c r="A55" s="31">
        <f t="shared" si="1"/>
        <v>40</v>
      </c>
      <c r="B55" s="25" t="s">
        <v>110</v>
      </c>
      <c r="C55" s="25">
        <v>1914</v>
      </c>
      <c r="D55" s="25" t="s">
        <v>47</v>
      </c>
      <c r="E55" s="26">
        <v>41556</v>
      </c>
      <c r="F55" s="25">
        <v>64</v>
      </c>
      <c r="G55" s="25" t="s">
        <v>48</v>
      </c>
      <c r="H55" s="43" t="s">
        <v>60</v>
      </c>
      <c r="I55" s="44"/>
      <c r="J55" s="44"/>
      <c r="K55" s="44"/>
      <c r="L55" s="45"/>
      <c r="M55" s="25">
        <v>24.7</v>
      </c>
      <c r="N55" s="25">
        <v>1</v>
      </c>
      <c r="O55" s="25">
        <v>24.7</v>
      </c>
      <c r="P55" s="25">
        <v>24.7</v>
      </c>
      <c r="Q55" s="36">
        <v>0</v>
      </c>
      <c r="R55" s="36">
        <v>1</v>
      </c>
      <c r="S55" s="36">
        <v>1</v>
      </c>
      <c r="T55" s="36">
        <v>0</v>
      </c>
      <c r="U55" s="31">
        <v>1</v>
      </c>
      <c r="V55" s="36">
        <v>1</v>
      </c>
      <c r="W55" s="37">
        <v>0</v>
      </c>
    </row>
    <row r="56" spans="1:23" s="3" customFormat="1" ht="63.75">
      <c r="A56" s="31">
        <f t="shared" si="1"/>
        <v>41</v>
      </c>
      <c r="B56" s="25" t="s">
        <v>111</v>
      </c>
      <c r="C56" s="25">
        <v>1910</v>
      </c>
      <c r="D56" s="25" t="s">
        <v>47</v>
      </c>
      <c r="E56" s="26">
        <v>41556</v>
      </c>
      <c r="F56" s="25">
        <v>65</v>
      </c>
      <c r="G56" s="25" t="s">
        <v>48</v>
      </c>
      <c r="H56" s="25" t="s">
        <v>56</v>
      </c>
      <c r="I56" s="25" t="s">
        <v>54</v>
      </c>
      <c r="J56" s="25">
        <v>1</v>
      </c>
      <c r="K56" s="25">
        <v>5</v>
      </c>
      <c r="L56" s="25">
        <v>158.3</v>
      </c>
      <c r="M56" s="25">
        <v>158.3</v>
      </c>
      <c r="N56" s="25">
        <v>5</v>
      </c>
      <c r="O56" s="25">
        <v>158.3</v>
      </c>
      <c r="P56" s="25">
        <v>158.3</v>
      </c>
      <c r="Q56" s="36">
        <v>0</v>
      </c>
      <c r="R56" s="36">
        <v>5</v>
      </c>
      <c r="S56" s="36">
        <v>5</v>
      </c>
      <c r="T56" s="36">
        <v>0</v>
      </c>
      <c r="U56" s="31">
        <v>14</v>
      </c>
      <c r="V56" s="36">
        <v>14</v>
      </c>
      <c r="W56" s="37">
        <v>0</v>
      </c>
    </row>
    <row r="57" spans="1:23" s="3" customFormat="1" ht="38.25">
      <c r="A57" s="31">
        <f t="shared" si="1"/>
        <v>42</v>
      </c>
      <c r="B57" s="25" t="s">
        <v>112</v>
      </c>
      <c r="C57" s="25">
        <v>1957</v>
      </c>
      <c r="D57" s="25" t="s">
        <v>47</v>
      </c>
      <c r="E57" s="26">
        <v>41591</v>
      </c>
      <c r="F57" s="25">
        <v>67</v>
      </c>
      <c r="G57" s="25" t="s">
        <v>48</v>
      </c>
      <c r="H57" s="25" t="s">
        <v>51</v>
      </c>
      <c r="I57" s="25" t="s">
        <v>50</v>
      </c>
      <c r="J57" s="25">
        <v>1</v>
      </c>
      <c r="K57" s="25">
        <v>1</v>
      </c>
      <c r="L57" s="25">
        <v>32.3</v>
      </c>
      <c r="M57" s="25">
        <v>32.3</v>
      </c>
      <c r="N57" s="25">
        <v>1</v>
      </c>
      <c r="O57" s="25">
        <v>32.3</v>
      </c>
      <c r="P57" s="25">
        <v>32.3</v>
      </c>
      <c r="Q57" s="36">
        <v>0</v>
      </c>
      <c r="R57" s="36">
        <v>1</v>
      </c>
      <c r="S57" s="36">
        <v>1</v>
      </c>
      <c r="T57" s="36">
        <v>0</v>
      </c>
      <c r="U57" s="31">
        <v>1</v>
      </c>
      <c r="V57" s="36">
        <v>1</v>
      </c>
      <c r="W57" s="37">
        <v>0</v>
      </c>
    </row>
    <row r="58" spans="1:23" s="3" customFormat="1" ht="39" customHeight="1">
      <c r="A58" s="31">
        <f t="shared" si="1"/>
        <v>43</v>
      </c>
      <c r="B58" s="25" t="s">
        <v>113</v>
      </c>
      <c r="C58" s="25">
        <v>1918</v>
      </c>
      <c r="D58" s="25" t="s">
        <v>47</v>
      </c>
      <c r="E58" s="26">
        <v>41620</v>
      </c>
      <c r="F58" s="25">
        <v>80</v>
      </c>
      <c r="G58" s="25" t="s">
        <v>48</v>
      </c>
      <c r="H58" s="25" t="s">
        <v>56</v>
      </c>
      <c r="I58" s="25" t="s">
        <v>50</v>
      </c>
      <c r="J58" s="25">
        <v>1</v>
      </c>
      <c r="K58" s="25">
        <v>4</v>
      </c>
      <c r="L58" s="25">
        <v>103.5</v>
      </c>
      <c r="M58" s="25">
        <v>103.5</v>
      </c>
      <c r="N58" s="25">
        <v>4</v>
      </c>
      <c r="O58" s="35">
        <v>103.5</v>
      </c>
      <c r="P58" s="36">
        <v>103.5</v>
      </c>
      <c r="Q58" s="36">
        <v>0</v>
      </c>
      <c r="R58" s="36">
        <v>4</v>
      </c>
      <c r="S58" s="36">
        <v>4</v>
      </c>
      <c r="T58" s="36">
        <v>0</v>
      </c>
      <c r="U58" s="31">
        <v>7</v>
      </c>
      <c r="V58" s="36">
        <v>7</v>
      </c>
      <c r="W58" s="37">
        <v>0</v>
      </c>
    </row>
    <row r="59" spans="1:23" s="3" customFormat="1" ht="15.75">
      <c r="A59" s="29" t="s">
        <v>14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  <c r="O59" s="13"/>
      <c r="P59" s="5"/>
      <c r="Q59" s="5"/>
      <c r="R59" s="5"/>
      <c r="S59" s="5"/>
      <c r="T59" s="5"/>
      <c r="U59" s="4"/>
      <c r="V59" s="4"/>
      <c r="W59" s="12"/>
    </row>
    <row r="60" spans="1:23" s="3" customFormat="1" ht="38.25">
      <c r="A60" s="25">
        <v>44</v>
      </c>
      <c r="B60" s="25" t="s">
        <v>79</v>
      </c>
      <c r="C60" s="25">
        <v>1931</v>
      </c>
      <c r="D60" s="25" t="s">
        <v>47</v>
      </c>
      <c r="E60" s="26">
        <v>41653</v>
      </c>
      <c r="F60" s="25">
        <v>2</v>
      </c>
      <c r="G60" s="25" t="s">
        <v>48</v>
      </c>
      <c r="H60" s="25" t="s">
        <v>49</v>
      </c>
      <c r="I60" s="25" t="s">
        <v>50</v>
      </c>
      <c r="J60" s="25">
        <v>2</v>
      </c>
      <c r="K60" s="25">
        <v>2</v>
      </c>
      <c r="L60" s="25">
        <v>459.8</v>
      </c>
      <c r="M60" s="25">
        <v>419.8</v>
      </c>
      <c r="N60" s="25">
        <v>8</v>
      </c>
      <c r="O60" s="32">
        <v>419.8</v>
      </c>
      <c r="P60" s="27">
        <v>367.6</v>
      </c>
      <c r="Q60" s="27">
        <v>52.2</v>
      </c>
      <c r="R60" s="27">
        <v>9</v>
      </c>
      <c r="S60" s="27">
        <v>8</v>
      </c>
      <c r="T60" s="27">
        <v>1</v>
      </c>
      <c r="U60" s="28">
        <v>15</v>
      </c>
      <c r="V60" s="27">
        <v>12</v>
      </c>
      <c r="W60" s="33">
        <v>3</v>
      </c>
    </row>
    <row r="61" spans="1:23" s="3" customFormat="1" ht="38.25">
      <c r="A61" s="25">
        <f aca="true" t="shared" si="2" ref="A61:A70">A60+1</f>
        <v>45</v>
      </c>
      <c r="B61" s="25" t="s">
        <v>80</v>
      </c>
      <c r="C61" s="25">
        <v>1888</v>
      </c>
      <c r="D61" s="25" t="s">
        <v>47</v>
      </c>
      <c r="E61" s="26">
        <v>41724</v>
      </c>
      <c r="F61" s="25">
        <v>7</v>
      </c>
      <c r="G61" s="25" t="s">
        <v>48</v>
      </c>
      <c r="H61" s="25" t="s">
        <v>49</v>
      </c>
      <c r="I61" s="25" t="s">
        <v>50</v>
      </c>
      <c r="J61" s="25">
        <v>2</v>
      </c>
      <c r="K61" s="25">
        <v>2</v>
      </c>
      <c r="L61" s="25">
        <v>63.2</v>
      </c>
      <c r="M61" s="25">
        <v>63.2</v>
      </c>
      <c r="N61" s="25">
        <v>4</v>
      </c>
      <c r="O61" s="32">
        <v>63.2</v>
      </c>
      <c r="P61" s="27">
        <v>31.9</v>
      </c>
      <c r="Q61" s="27">
        <v>31.3</v>
      </c>
      <c r="R61" s="27">
        <v>4</v>
      </c>
      <c r="S61" s="27">
        <v>2</v>
      </c>
      <c r="T61" s="27">
        <v>2</v>
      </c>
      <c r="U61" s="28">
        <v>13</v>
      </c>
      <c r="V61" s="27">
        <v>6</v>
      </c>
      <c r="W61" s="33">
        <v>7</v>
      </c>
    </row>
    <row r="62" spans="1:23" s="3" customFormat="1" ht="38.25">
      <c r="A62" s="25">
        <f t="shared" si="2"/>
        <v>46</v>
      </c>
      <c r="B62" s="25" t="s">
        <v>81</v>
      </c>
      <c r="C62" s="25"/>
      <c r="D62" s="25" t="s">
        <v>47</v>
      </c>
      <c r="E62" s="26">
        <v>41801</v>
      </c>
      <c r="F62" s="25">
        <v>15</v>
      </c>
      <c r="G62" s="25" t="s">
        <v>48</v>
      </c>
      <c r="H62" s="25" t="s">
        <v>49</v>
      </c>
      <c r="I62" s="25" t="s">
        <v>50</v>
      </c>
      <c r="J62" s="25">
        <v>1</v>
      </c>
      <c r="K62" s="25" t="s">
        <v>90</v>
      </c>
      <c r="L62" s="25">
        <v>51.1</v>
      </c>
      <c r="M62" s="25">
        <v>51.1</v>
      </c>
      <c r="N62" s="25">
        <v>2</v>
      </c>
      <c r="O62" s="32">
        <v>51.1</v>
      </c>
      <c r="P62" s="27">
        <v>18.6</v>
      </c>
      <c r="Q62" s="27">
        <v>32.5</v>
      </c>
      <c r="R62" s="27">
        <v>2</v>
      </c>
      <c r="S62" s="27">
        <v>1</v>
      </c>
      <c r="T62" s="27">
        <v>1</v>
      </c>
      <c r="U62" s="28">
        <v>7</v>
      </c>
      <c r="V62" s="27">
        <v>3</v>
      </c>
      <c r="W62" s="33">
        <v>4</v>
      </c>
    </row>
    <row r="63" spans="1:23" s="3" customFormat="1" ht="38.25">
      <c r="A63" s="25">
        <f t="shared" si="2"/>
        <v>47</v>
      </c>
      <c r="B63" s="25" t="s">
        <v>82</v>
      </c>
      <c r="C63" s="25">
        <v>1966</v>
      </c>
      <c r="D63" s="25" t="s">
        <v>47</v>
      </c>
      <c r="E63" s="26">
        <v>41801</v>
      </c>
      <c r="F63" s="25">
        <v>16</v>
      </c>
      <c r="G63" s="25" t="s">
        <v>48</v>
      </c>
      <c r="H63" s="25" t="s">
        <v>49</v>
      </c>
      <c r="I63" s="25" t="s">
        <v>54</v>
      </c>
      <c r="J63" s="25">
        <v>2</v>
      </c>
      <c r="K63" s="25">
        <v>2</v>
      </c>
      <c r="L63" s="25">
        <v>513.3</v>
      </c>
      <c r="M63" s="25">
        <v>454.6</v>
      </c>
      <c r="N63" s="25">
        <v>12</v>
      </c>
      <c r="O63" s="32">
        <v>454.6</v>
      </c>
      <c r="P63" s="27">
        <v>454.6</v>
      </c>
      <c r="Q63" s="27">
        <v>0</v>
      </c>
      <c r="R63" s="27">
        <v>12</v>
      </c>
      <c r="S63" s="27">
        <v>12</v>
      </c>
      <c r="T63" s="27">
        <v>0</v>
      </c>
      <c r="U63" s="28">
        <v>17</v>
      </c>
      <c r="V63" s="27">
        <v>17</v>
      </c>
      <c r="W63" s="33">
        <v>0</v>
      </c>
    </row>
    <row r="64" spans="1:23" s="3" customFormat="1" ht="38.25">
      <c r="A64" s="25">
        <f t="shared" si="2"/>
        <v>48</v>
      </c>
      <c r="B64" s="25" t="s">
        <v>83</v>
      </c>
      <c r="C64" s="25">
        <v>1897</v>
      </c>
      <c r="D64" s="25" t="s">
        <v>47</v>
      </c>
      <c r="E64" s="26">
        <v>41801</v>
      </c>
      <c r="F64" s="25">
        <v>18</v>
      </c>
      <c r="G64" s="25" t="s">
        <v>48</v>
      </c>
      <c r="H64" s="25" t="s">
        <v>49</v>
      </c>
      <c r="I64" s="25" t="s">
        <v>54</v>
      </c>
      <c r="J64" s="25">
        <v>1</v>
      </c>
      <c r="K64" s="25">
        <v>1</v>
      </c>
      <c r="L64" s="25">
        <v>76.8</v>
      </c>
      <c r="M64" s="25">
        <v>76.8</v>
      </c>
      <c r="N64" s="25">
        <v>4</v>
      </c>
      <c r="O64" s="32">
        <v>76.8</v>
      </c>
      <c r="P64" s="27">
        <v>28.7</v>
      </c>
      <c r="Q64" s="27">
        <v>48.1</v>
      </c>
      <c r="R64" s="27">
        <v>4</v>
      </c>
      <c r="S64" s="27">
        <v>1</v>
      </c>
      <c r="T64" s="27">
        <v>3</v>
      </c>
      <c r="U64" s="28">
        <v>6</v>
      </c>
      <c r="V64" s="27">
        <v>1</v>
      </c>
      <c r="W64" s="33">
        <v>5</v>
      </c>
    </row>
    <row r="65" spans="1:23" s="3" customFormat="1" ht="38.25">
      <c r="A65" s="25">
        <f t="shared" si="2"/>
        <v>49</v>
      </c>
      <c r="B65" s="25" t="s">
        <v>84</v>
      </c>
      <c r="C65" s="25"/>
      <c r="D65" s="25" t="s">
        <v>47</v>
      </c>
      <c r="E65" s="26">
        <v>41801</v>
      </c>
      <c r="F65" s="25">
        <v>22</v>
      </c>
      <c r="G65" s="25" t="s">
        <v>48</v>
      </c>
      <c r="H65" s="25" t="s">
        <v>49</v>
      </c>
      <c r="I65" s="25" t="s">
        <v>54</v>
      </c>
      <c r="J65" s="25">
        <v>1</v>
      </c>
      <c r="K65" s="25"/>
      <c r="L65" s="25">
        <v>82.3</v>
      </c>
      <c r="M65" s="25">
        <v>82.3</v>
      </c>
      <c r="N65" s="25">
        <v>2</v>
      </c>
      <c r="O65" s="32">
        <v>82.3</v>
      </c>
      <c r="P65" s="27">
        <v>82.3</v>
      </c>
      <c r="Q65" s="27">
        <v>0</v>
      </c>
      <c r="R65" s="27">
        <v>2</v>
      </c>
      <c r="S65" s="27">
        <v>2</v>
      </c>
      <c r="T65" s="27">
        <v>0</v>
      </c>
      <c r="U65" s="28">
        <v>4</v>
      </c>
      <c r="V65" s="27">
        <v>4</v>
      </c>
      <c r="W65" s="33">
        <v>0</v>
      </c>
    </row>
    <row r="66" spans="1:23" s="3" customFormat="1" ht="38.25">
      <c r="A66" s="25">
        <f t="shared" si="2"/>
        <v>50</v>
      </c>
      <c r="B66" s="25" t="s">
        <v>85</v>
      </c>
      <c r="C66" s="25">
        <v>1897</v>
      </c>
      <c r="D66" s="25" t="s">
        <v>47</v>
      </c>
      <c r="E66" s="26">
        <v>41850</v>
      </c>
      <c r="F66" s="25">
        <v>28</v>
      </c>
      <c r="G66" s="25" t="s">
        <v>48</v>
      </c>
      <c r="H66" s="25" t="s">
        <v>49</v>
      </c>
      <c r="I66" s="25" t="s">
        <v>54</v>
      </c>
      <c r="J66" s="25">
        <v>2</v>
      </c>
      <c r="K66" s="25">
        <v>1</v>
      </c>
      <c r="L66" s="25">
        <v>490.6</v>
      </c>
      <c r="M66" s="25">
        <v>424.5</v>
      </c>
      <c r="N66" s="25">
        <v>17</v>
      </c>
      <c r="O66" s="32">
        <v>424.5</v>
      </c>
      <c r="P66" s="27">
        <v>366.5</v>
      </c>
      <c r="Q66" s="27">
        <v>58</v>
      </c>
      <c r="R66" s="27">
        <v>17</v>
      </c>
      <c r="S66" s="27">
        <v>15</v>
      </c>
      <c r="T66" s="27">
        <v>2</v>
      </c>
      <c r="U66" s="28">
        <v>27</v>
      </c>
      <c r="V66" s="27">
        <v>21</v>
      </c>
      <c r="W66" s="33">
        <v>6</v>
      </c>
    </row>
    <row r="67" spans="1:23" s="3" customFormat="1" ht="63.75">
      <c r="A67" s="25">
        <f t="shared" si="2"/>
        <v>51</v>
      </c>
      <c r="B67" s="25" t="s">
        <v>86</v>
      </c>
      <c r="C67" s="25">
        <v>1858</v>
      </c>
      <c r="D67" s="25" t="s">
        <v>47</v>
      </c>
      <c r="E67" s="26">
        <v>41850</v>
      </c>
      <c r="F67" s="25">
        <v>32</v>
      </c>
      <c r="G67" s="25" t="s">
        <v>48</v>
      </c>
      <c r="H67" s="25" t="s">
        <v>56</v>
      </c>
      <c r="I67" s="25" t="s">
        <v>54</v>
      </c>
      <c r="J67" s="25">
        <v>1</v>
      </c>
      <c r="K67" s="25">
        <v>4</v>
      </c>
      <c r="L67" s="25">
        <v>96.3</v>
      </c>
      <c r="M67" s="25">
        <v>96.3</v>
      </c>
      <c r="N67" s="25">
        <v>4</v>
      </c>
      <c r="O67" s="32">
        <v>93.7</v>
      </c>
      <c r="P67" s="27">
        <v>47.7</v>
      </c>
      <c r="Q67" s="27">
        <v>46</v>
      </c>
      <c r="R67" s="27">
        <v>4</v>
      </c>
      <c r="S67" s="27">
        <v>2</v>
      </c>
      <c r="T67" s="27">
        <v>2</v>
      </c>
      <c r="U67" s="28">
        <v>8</v>
      </c>
      <c r="V67" s="27">
        <v>4</v>
      </c>
      <c r="W67" s="33">
        <v>4</v>
      </c>
    </row>
    <row r="68" spans="1:23" s="3" customFormat="1" ht="38.25">
      <c r="A68" s="25">
        <f t="shared" si="2"/>
        <v>52</v>
      </c>
      <c r="B68" s="25" t="s">
        <v>87</v>
      </c>
      <c r="C68" s="25"/>
      <c r="D68" s="25" t="s">
        <v>47</v>
      </c>
      <c r="E68" s="26">
        <v>41871</v>
      </c>
      <c r="F68" s="25">
        <v>35</v>
      </c>
      <c r="G68" s="25" t="s">
        <v>48</v>
      </c>
      <c r="H68" s="25" t="s">
        <v>49</v>
      </c>
      <c r="I68" s="25" t="s">
        <v>50</v>
      </c>
      <c r="J68" s="25">
        <v>2</v>
      </c>
      <c r="K68" s="25">
        <v>3</v>
      </c>
      <c r="L68" s="25">
        <v>321.1</v>
      </c>
      <c r="M68" s="25">
        <v>321.1</v>
      </c>
      <c r="N68" s="25">
        <v>10</v>
      </c>
      <c r="O68" s="32">
        <v>321.1</v>
      </c>
      <c r="P68" s="27">
        <v>229.1</v>
      </c>
      <c r="Q68" s="27">
        <v>92</v>
      </c>
      <c r="R68" s="27">
        <v>10</v>
      </c>
      <c r="S68" s="27">
        <v>7</v>
      </c>
      <c r="T68" s="27">
        <v>3</v>
      </c>
      <c r="U68" s="28">
        <v>30</v>
      </c>
      <c r="V68" s="27">
        <v>21</v>
      </c>
      <c r="W68" s="33">
        <v>9</v>
      </c>
    </row>
    <row r="69" spans="1:23" s="3" customFormat="1" ht="38.25">
      <c r="A69" s="25">
        <f t="shared" si="2"/>
        <v>53</v>
      </c>
      <c r="B69" s="25" t="s">
        <v>88</v>
      </c>
      <c r="C69" s="25">
        <v>1918</v>
      </c>
      <c r="D69" s="25" t="s">
        <v>47</v>
      </c>
      <c r="E69" s="26">
        <v>41871</v>
      </c>
      <c r="F69" s="25">
        <v>37</v>
      </c>
      <c r="G69" s="25" t="s">
        <v>48</v>
      </c>
      <c r="H69" s="25" t="s">
        <v>49</v>
      </c>
      <c r="I69" s="25" t="s">
        <v>52</v>
      </c>
      <c r="J69" s="25">
        <v>2</v>
      </c>
      <c r="K69" s="25">
        <v>3</v>
      </c>
      <c r="L69" s="25">
        <v>148.1</v>
      </c>
      <c r="M69" s="25">
        <v>119.3</v>
      </c>
      <c r="N69" s="25">
        <v>6</v>
      </c>
      <c r="O69" s="32">
        <v>119.3</v>
      </c>
      <c r="P69" s="27">
        <v>95.5</v>
      </c>
      <c r="Q69" s="27">
        <v>23.8</v>
      </c>
      <c r="R69" s="27">
        <v>6</v>
      </c>
      <c r="S69" s="27">
        <v>5</v>
      </c>
      <c r="T69" s="27">
        <v>1</v>
      </c>
      <c r="U69" s="28">
        <v>17</v>
      </c>
      <c r="V69" s="27">
        <v>15</v>
      </c>
      <c r="W69" s="33">
        <v>2</v>
      </c>
    </row>
    <row r="70" spans="1:23" s="3" customFormat="1" ht="38.25">
      <c r="A70" s="25">
        <f t="shared" si="2"/>
        <v>54</v>
      </c>
      <c r="B70" s="25" t="s">
        <v>89</v>
      </c>
      <c r="C70" s="25">
        <v>1864</v>
      </c>
      <c r="D70" s="25" t="s">
        <v>47</v>
      </c>
      <c r="E70" s="26">
        <v>41901</v>
      </c>
      <c r="F70" s="25">
        <v>41</v>
      </c>
      <c r="G70" s="25" t="s">
        <v>48</v>
      </c>
      <c r="H70" s="25" t="s">
        <v>49</v>
      </c>
      <c r="I70" s="25" t="s">
        <v>50</v>
      </c>
      <c r="J70" s="25">
        <v>1</v>
      </c>
      <c r="K70" s="25">
        <v>3</v>
      </c>
      <c r="L70" s="25">
        <v>164</v>
      </c>
      <c r="M70" s="25">
        <v>139.2</v>
      </c>
      <c r="N70" s="25">
        <v>5</v>
      </c>
      <c r="O70" s="32">
        <v>139.2</v>
      </c>
      <c r="P70" s="27">
        <v>139.2</v>
      </c>
      <c r="Q70" s="27">
        <v>0</v>
      </c>
      <c r="R70" s="27">
        <v>5</v>
      </c>
      <c r="S70" s="27">
        <v>5</v>
      </c>
      <c r="T70" s="27">
        <v>0</v>
      </c>
      <c r="U70" s="28">
        <v>10</v>
      </c>
      <c r="V70" s="27">
        <v>10</v>
      </c>
      <c r="W70" s="33">
        <v>0</v>
      </c>
    </row>
    <row r="71" spans="13:21" ht="78.75" customHeight="1">
      <c r="M71" s="1">
        <f>SUM(M15:M70)</f>
        <v>10693.3</v>
      </c>
      <c r="N71" s="1">
        <f>SUM(N15:N70)</f>
        <v>322</v>
      </c>
      <c r="U71" s="1">
        <f>SUM(U15:U70)</f>
        <v>631</v>
      </c>
    </row>
    <row r="72" spans="4:12" ht="18.75">
      <c r="D72" s="39"/>
      <c r="E72" s="39"/>
      <c r="F72" s="39"/>
      <c r="G72" s="39"/>
      <c r="H72" s="39"/>
      <c r="I72" s="40"/>
      <c r="J72" s="40"/>
      <c r="K72" s="40"/>
      <c r="L72" s="39"/>
    </row>
    <row r="73" spans="4:12" ht="18.75">
      <c r="D73" s="39"/>
      <c r="E73" s="39"/>
      <c r="F73" s="39"/>
      <c r="G73" s="39"/>
      <c r="H73" s="39"/>
      <c r="I73" s="39"/>
      <c r="J73" s="39"/>
      <c r="K73" s="39"/>
      <c r="L73" s="39"/>
    </row>
    <row r="74" ht="81" customHeight="1"/>
    <row r="75" spans="2:6" ht="15.75">
      <c r="B75" s="38"/>
      <c r="C75" s="41"/>
      <c r="D75" s="41"/>
      <c r="E75" s="42"/>
      <c r="F75" s="42"/>
    </row>
    <row r="76" spans="3:4" ht="15.75">
      <c r="C76" s="41"/>
      <c r="D76" s="41"/>
    </row>
  </sheetData>
  <sheetProtection/>
  <mergeCells count="33">
    <mergeCell ref="S11:T11"/>
    <mergeCell ref="P11:Q11"/>
    <mergeCell ref="V11:W11"/>
    <mergeCell ref="O11:O12"/>
    <mergeCell ref="L9:L12"/>
    <mergeCell ref="N9:N12"/>
    <mergeCell ref="O9:W9"/>
    <mergeCell ref="O10:Q10"/>
    <mergeCell ref="R10:T10"/>
    <mergeCell ref="U10:W10"/>
    <mergeCell ref="J9:J12"/>
    <mergeCell ref="I9:I12"/>
    <mergeCell ref="E9:E12"/>
    <mergeCell ref="H9:H12"/>
    <mergeCell ref="H17:L17"/>
    <mergeCell ref="G9:G12"/>
    <mergeCell ref="K9:K12"/>
    <mergeCell ref="C75:D75"/>
    <mergeCell ref="C76:D76"/>
    <mergeCell ref="E75:F75"/>
    <mergeCell ref="H55:L55"/>
    <mergeCell ref="T1:W1"/>
    <mergeCell ref="T2:W2"/>
    <mergeCell ref="R11:R12"/>
    <mergeCell ref="M9:M12"/>
    <mergeCell ref="U11:U12"/>
    <mergeCell ref="A4:W4"/>
    <mergeCell ref="O7:Q7"/>
    <mergeCell ref="F9:F12"/>
    <mergeCell ref="D9:D12"/>
    <mergeCell ref="C9:C12"/>
    <mergeCell ref="B9:B12"/>
    <mergeCell ref="A9:A12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view="pageBreakPreview" zoomScale="90" zoomScaleSheetLayoutView="90" zoomScalePageLayoutView="0" workbookViewId="0" topLeftCell="A1">
      <selection activeCell="L12" sqref="L12"/>
    </sheetView>
  </sheetViews>
  <sheetFormatPr defaultColWidth="9.140625" defaultRowHeight="15"/>
  <cols>
    <col min="1" max="1" width="6.28125" style="21" customWidth="1"/>
    <col min="2" max="2" width="14.00390625" style="21" customWidth="1"/>
    <col min="3" max="3" width="10.7109375" style="21" customWidth="1"/>
    <col min="4" max="4" width="14.140625" style="21" customWidth="1"/>
    <col min="5" max="5" width="14.28125" style="21" customWidth="1"/>
    <col min="6" max="6" width="14.140625" style="21" customWidth="1"/>
    <col min="7" max="7" width="13.8515625" style="21" customWidth="1"/>
    <col min="8" max="8" width="7.7109375" style="21" customWidth="1"/>
    <col min="9" max="9" width="10.00390625" style="21" customWidth="1"/>
    <col min="10" max="10" width="10.57421875" style="21" customWidth="1"/>
    <col min="11" max="11" width="9.7109375" style="21" customWidth="1"/>
    <col min="12" max="12" width="11.421875" style="21" customWidth="1"/>
    <col min="13" max="13" width="12.421875" style="21" customWidth="1"/>
    <col min="14" max="14" width="6.140625" style="21" customWidth="1"/>
    <col min="15" max="15" width="9.28125" style="21" customWidth="1"/>
    <col min="16" max="16" width="12.140625" style="21" customWidth="1"/>
    <col min="17" max="17" width="6.8515625" style="21" customWidth="1"/>
    <col min="18" max="18" width="8.7109375" style="21" customWidth="1"/>
    <col min="19" max="19" width="12.00390625" style="21" customWidth="1"/>
    <col min="20" max="20" width="12.140625" style="21" customWidth="1"/>
    <col min="21" max="21" width="9.00390625" style="21" customWidth="1"/>
    <col min="22" max="22" width="11.7109375" style="21" customWidth="1"/>
    <col min="23" max="23" width="9.8515625" style="21" customWidth="1"/>
    <col min="24" max="24" width="9.00390625" style="21" customWidth="1"/>
    <col min="25" max="25" width="12.57421875" style="21" customWidth="1"/>
    <col min="26" max="16384" width="9.140625" style="21" customWidth="1"/>
  </cols>
  <sheetData>
    <row r="1" spans="21:25" ht="15.75">
      <c r="U1" s="42" t="s">
        <v>44</v>
      </c>
      <c r="V1" s="42"/>
      <c r="W1" s="42"/>
      <c r="X1" s="42"/>
      <c r="Y1" s="42"/>
    </row>
    <row r="2" spans="1:25" ht="15.75">
      <c r="A2" s="3" t="s">
        <v>43</v>
      </c>
      <c r="U2" s="42" t="s">
        <v>45</v>
      </c>
      <c r="V2" s="42"/>
      <c r="W2" s="42"/>
      <c r="X2" s="42"/>
      <c r="Y2" s="42"/>
    </row>
    <row r="3" spans="1:21" s="1" customFormat="1" ht="15.75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6"/>
    </row>
    <row r="4" s="1" customFormat="1" ht="15.75"/>
    <row r="5" s="1" customFormat="1" ht="15.75">
      <c r="A5" s="1" t="s">
        <v>0</v>
      </c>
    </row>
    <row r="6" spans="14:24" s="1" customFormat="1" ht="16.5" thickBot="1">
      <c r="N6" s="50"/>
      <c r="O6" s="50"/>
      <c r="P6" s="50"/>
      <c r="T6" s="15"/>
      <c r="V6" s="15"/>
      <c r="W6" s="15"/>
      <c r="X6" s="2"/>
    </row>
    <row r="7" spans="1:25" s="14" customFormat="1" ht="60.75" customHeight="1">
      <c r="A7" s="68" t="s">
        <v>1</v>
      </c>
      <c r="B7" s="46" t="s">
        <v>33</v>
      </c>
      <c r="C7" s="46" t="s">
        <v>16</v>
      </c>
      <c r="D7" s="51" t="s">
        <v>17</v>
      </c>
      <c r="E7" s="51" t="s">
        <v>18</v>
      </c>
      <c r="F7" s="51" t="s">
        <v>19</v>
      </c>
      <c r="G7" s="51" t="s">
        <v>20</v>
      </c>
      <c r="H7" s="51" t="s">
        <v>4</v>
      </c>
      <c r="I7" s="51" t="s">
        <v>6</v>
      </c>
      <c r="J7" s="51" t="s">
        <v>34</v>
      </c>
      <c r="K7" s="51" t="s">
        <v>35</v>
      </c>
      <c r="L7" s="51" t="s">
        <v>15</v>
      </c>
      <c r="M7" s="57" t="s">
        <v>24</v>
      </c>
      <c r="N7" s="72" t="s">
        <v>36</v>
      </c>
      <c r="O7" s="73"/>
      <c r="P7" s="73"/>
      <c r="Q7" s="76" t="s">
        <v>37</v>
      </c>
      <c r="R7" s="73"/>
      <c r="S7" s="73"/>
      <c r="T7" s="77" t="s">
        <v>38</v>
      </c>
      <c r="U7" s="76" t="s">
        <v>9</v>
      </c>
      <c r="V7" s="73"/>
      <c r="W7" s="73"/>
      <c r="X7" s="73"/>
      <c r="Y7" s="74" t="s">
        <v>10</v>
      </c>
    </row>
    <row r="8" spans="1:25" s="14" customFormat="1" ht="30" customHeight="1">
      <c r="A8" s="68"/>
      <c r="B8" s="47"/>
      <c r="C8" s="47"/>
      <c r="D8" s="51"/>
      <c r="E8" s="51"/>
      <c r="F8" s="51"/>
      <c r="G8" s="51"/>
      <c r="H8" s="51"/>
      <c r="I8" s="51"/>
      <c r="J8" s="51"/>
      <c r="K8" s="51"/>
      <c r="L8" s="51"/>
      <c r="M8" s="58"/>
      <c r="N8" s="55" t="s">
        <v>5</v>
      </c>
      <c r="O8" s="52" t="s">
        <v>3</v>
      </c>
      <c r="P8" s="53"/>
      <c r="Q8" s="46" t="s">
        <v>5</v>
      </c>
      <c r="R8" s="52" t="s">
        <v>3</v>
      </c>
      <c r="S8" s="53"/>
      <c r="T8" s="47"/>
      <c r="U8" s="46" t="s">
        <v>39</v>
      </c>
      <c r="V8" s="51" t="s">
        <v>41</v>
      </c>
      <c r="W8" s="70" t="s">
        <v>40</v>
      </c>
      <c r="X8" s="46" t="s">
        <v>42</v>
      </c>
      <c r="Y8" s="75"/>
    </row>
    <row r="9" spans="1:25" s="14" customFormat="1" ht="86.25" customHeight="1">
      <c r="A9" s="69"/>
      <c r="B9" s="48"/>
      <c r="C9" s="48"/>
      <c r="D9" s="46"/>
      <c r="E9" s="46"/>
      <c r="F9" s="46"/>
      <c r="G9" s="46"/>
      <c r="H9" s="46"/>
      <c r="I9" s="46"/>
      <c r="J9" s="46"/>
      <c r="K9" s="46"/>
      <c r="L9" s="46"/>
      <c r="M9" s="59"/>
      <c r="N9" s="56"/>
      <c r="O9" s="7" t="s">
        <v>7</v>
      </c>
      <c r="P9" s="7" t="s">
        <v>8</v>
      </c>
      <c r="Q9" s="47"/>
      <c r="R9" s="7" t="s">
        <v>7</v>
      </c>
      <c r="S9" s="7" t="s">
        <v>8</v>
      </c>
      <c r="T9" s="48"/>
      <c r="U9" s="48"/>
      <c r="V9" s="51"/>
      <c r="W9" s="71"/>
      <c r="X9" s="48"/>
      <c r="Y9" s="75"/>
    </row>
    <row r="10" spans="1:25" s="1" customFormat="1" ht="16.5" thickBo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8">
        <v>13</v>
      </c>
      <c r="N10" s="22">
        <v>14</v>
      </c>
      <c r="O10" s="23">
        <v>15</v>
      </c>
      <c r="P10" s="23">
        <v>16</v>
      </c>
      <c r="Q10" s="23">
        <v>17</v>
      </c>
      <c r="R10" s="23">
        <v>18</v>
      </c>
      <c r="S10" s="23">
        <v>19</v>
      </c>
      <c r="T10" s="23">
        <v>20</v>
      </c>
      <c r="U10" s="23">
        <v>21</v>
      </c>
      <c r="V10" s="23">
        <v>22</v>
      </c>
      <c r="W10" s="23">
        <v>23</v>
      </c>
      <c r="X10" s="23">
        <v>24</v>
      </c>
      <c r="Y10" s="24">
        <v>25</v>
      </c>
    </row>
    <row r="12" spans="4:12" s="1" customFormat="1" ht="15.75">
      <c r="D12" s="1" t="s">
        <v>32</v>
      </c>
      <c r="I12" s="8"/>
      <c r="J12" s="8"/>
      <c r="K12" s="8"/>
      <c r="L12" s="1" t="s">
        <v>46</v>
      </c>
    </row>
  </sheetData>
  <sheetProtection/>
  <mergeCells count="30">
    <mergeCell ref="Y7:Y9"/>
    <mergeCell ref="U8:U9"/>
    <mergeCell ref="X8:X9"/>
    <mergeCell ref="U7:X7"/>
    <mergeCell ref="Q7:S7"/>
    <mergeCell ref="T7:T9"/>
    <mergeCell ref="M7:M9"/>
    <mergeCell ref="V8:V9"/>
    <mergeCell ref="W8:W9"/>
    <mergeCell ref="I7:I9"/>
    <mergeCell ref="J7:J9"/>
    <mergeCell ref="K7:K9"/>
    <mergeCell ref="L7:L9"/>
    <mergeCell ref="N7:P7"/>
    <mergeCell ref="U1:Y1"/>
    <mergeCell ref="U2:Y2"/>
    <mergeCell ref="A3:T3"/>
    <mergeCell ref="N6:P6"/>
    <mergeCell ref="A7:A9"/>
    <mergeCell ref="B7:B9"/>
    <mergeCell ref="C7:C9"/>
    <mergeCell ref="D7:D9"/>
    <mergeCell ref="E7:E9"/>
    <mergeCell ref="F7:F9"/>
    <mergeCell ref="G7:G9"/>
    <mergeCell ref="H7:H9"/>
    <mergeCell ref="N8:N9"/>
    <mergeCell ref="O8:P8"/>
    <mergeCell ref="Q8:Q9"/>
    <mergeCell ref="R8:S8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 О.В.</dc:creator>
  <cp:keywords/>
  <dc:description/>
  <cp:lastModifiedBy>L-Nout</cp:lastModifiedBy>
  <cp:lastPrinted>2015-06-30T05:09:51Z</cp:lastPrinted>
  <dcterms:created xsi:type="dcterms:W3CDTF">2013-09-25T09:08:45Z</dcterms:created>
  <dcterms:modified xsi:type="dcterms:W3CDTF">2016-06-05T07:36:28Z</dcterms:modified>
  <cp:category/>
  <cp:version/>
  <cp:contentType/>
  <cp:contentStatus/>
</cp:coreProperties>
</file>