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<sst xmlns="http://schemas.openxmlformats.org/spreadsheetml/2006/main" count="63" uniqueCount="63">
  <si>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</si>
  <si>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</si>
  <si>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</si>
  <si>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</si>
  <si>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</si>
  <si>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</si>
  <si>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</si>
  <si>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</si>
  <si>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</si>
  <si>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</si>
  <si>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</si>
  <si>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</si>
  <si>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</si>
  <si>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</si>
  <si>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</si>
  <si>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</si>
  <si>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</si>
  <si>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</si>
  <si>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</si>
  <si>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</si>
  <si>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</si>
  <si>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</si>
  <si>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</si>
  <si>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</si>
  <si>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</si>
  <si>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</si>
  <si>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</si>
  <si>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</si>
  <si>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</si>
  <si>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</si>
  <si>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</si>
  <si>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</si>
  <si>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</si>
  <si>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</si>
  <si>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</si>
  <si>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Камышловского городского округа  </t>
  </si>
  <si>
    <t>____________________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</si>
  <si>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</si>
  <si>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</si>
  <si>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</si>
  <si>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</si>
  <si>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</si>
  <si>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</si>
  <si>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</si>
  <si>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</si>
  <si>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</si>
  <si>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</si>
  <si>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</si>
  <si>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</si>
  <si>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</si>
  <si>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</si>
  <si>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</si>
  <si>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</si>
  <si>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</si>
  <si>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000 2 08 00000 00 0000 000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</si>
  <si>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</si>
  <si>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Утверждено Решением Думы о бюджете на 2016 г.     </t>
  </si>
  <si>
    <t>000 1 05 01000 02 0000 110</t>
  </si>
  <si>
    <t xml:space="preserve">          Налог, взимаемый в связи с применением упрощенной системы налогообложения</t>
  </si>
  <si>
    <t>Начальник финансового управления администрации</t>
  </si>
  <si>
    <t>А.Г. Солдатов</t>
  </si>
  <si>
    <t xml:space="preserve">Фактически исполнено на 01.07.2016г </t>
  </si>
  <si>
    <t>КАМЫШЛОВСКОГО ГОРОДСКОГО ОКРУГА НА 1 ИЮЛЯ 2016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</si>
</sst>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0" fillId="32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 applyProtection="1">
      <alignment wrapText="1" shrinkToFi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 applyProtection="1">
      <alignment horizontal="center" wrapText="1" shrinkToFit="1"/>
      <protection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 applyProtection="1">
      <alignment horizontal="center" wrapText="1" shrinkToFit="1"/>
      <protection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justify" vertical="center" wrapText="1"/>
      <protection locked="0"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5" xfId="0" applyFont="1" applyBorder="1" applyAlignment="1">
      <alignment/>
    </xf>
    <xf numFmtId="3" fontId="0" fillId="0" borderId="0" xfId="0" applyNumberFormat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0" fontId="8" fillId="0" borderId="25" xfId="0" applyFont="1" applyBorder="1" applyAlignment="1">
      <alignment horizontal="justify" vertical="center" wrapText="1"/>
    </xf>
    <xf numFmtId="0" fontId="47" fillId="30" borderId="25" xfId="52" applyFont="1" applyFill="1" applyBorder="1" applyAlignment="1">
      <alignment vertical="top" wrapText="1"/>
      <protection/>
    </xf>
    <xf numFmtId="0" fontId="12" fillId="0" borderId="0" xfId="0" applyFont="1" applyAlignment="1">
      <alignment/>
    </xf>
    <xf numFmtId="0" fontId="47" fillId="30" borderId="25" xfId="53" applyFont="1" applyFill="1" applyBorder="1" applyAlignment="1">
      <alignment horizontal="left" vertical="top" wrapText="1"/>
      <protection/>
    </xf>
    <xf numFmtId="49" fontId="47" fillId="30" borderId="25" xfId="53" applyNumberFormat="1" applyFont="1" applyFill="1" applyBorder="1" applyAlignment="1">
      <alignment horizontal="center" vertical="center" shrinkToFit="1"/>
      <protection/>
    </xf>
    <xf numFmtId="0" fontId="47" fillId="30" borderId="25" xfId="54" applyFont="1" applyFill="1" applyBorder="1" applyAlignment="1">
      <alignment horizontal="left" vertical="top" wrapText="1"/>
      <protection/>
    </xf>
    <xf numFmtId="0" fontId="8" fillId="0" borderId="25" xfId="0" applyNumberFormat="1" applyFont="1" applyBorder="1" applyAlignment="1">
      <alignment horizontal="justify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="75" zoomScaleNormal="75" zoomScalePageLayoutView="0" workbookViewId="0" topLeftCell="A4">
      <selection activeCell="D8" sqref="D8:D10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0" customWidth="1"/>
  </cols>
  <sheetData>
    <row r="1" spans="1:5" ht="12.75">
      <c r="A1" s="6"/>
      <c r="B1" s="6"/>
      <c r="C1" s="7"/>
      <c r="D1" s="7"/>
      <c r="E1" s="7"/>
    </row>
    <row r="2" spans="1:5" ht="12.75">
      <c r="A2" s="6"/>
      <c r="B2" s="6"/>
      <c r="C2" s="7"/>
      <c r="D2" s="7"/>
      <c r="E2" s="7"/>
    </row>
    <row r="3" spans="1:6" ht="12.75">
      <c r="A3" s="6"/>
      <c r="B3" s="6"/>
      <c r="C3" s="7"/>
      <c r="D3" s="7"/>
      <c r="E3" s="7"/>
      <c r="F3" s="5"/>
    </row>
    <row r="4" spans="1:2" ht="12.75">
      <c r="A4" s="6"/>
      <c r="B4"/>
    </row>
    <row r="5" spans="1:5" ht="28.5" customHeight="1">
      <c r="A5" s="46" t="s">
        <v>33</v>
      </c>
      <c r="B5" s="47"/>
      <c r="C5" s="47"/>
      <c r="D5" s="47"/>
      <c r="E5" s="47"/>
    </row>
    <row r="6" spans="1:5" ht="45" customHeight="1">
      <c r="A6" s="48" t="s">
        <v>62</v>
      </c>
      <c r="B6" s="49"/>
      <c r="C6" s="49"/>
      <c r="D6" s="49"/>
      <c r="E6" s="49"/>
    </row>
    <row r="7" spans="1:5" ht="12.75" customHeight="1" thickBot="1">
      <c r="A7" s="6"/>
      <c r="B7" s="6"/>
      <c r="C7" s="7"/>
      <c r="D7" s="7"/>
      <c r="E7" s="7" t="s">
        <v>34</v>
      </c>
    </row>
    <row r="8" spans="1:5" s="2" customFormat="1" ht="12.75" customHeight="1">
      <c r="A8" s="8"/>
      <c r="B8" s="9"/>
      <c r="C8" s="50" t="s">
        <v>56</v>
      </c>
      <c r="D8" s="53" t="s">
        <v>61</v>
      </c>
      <c r="E8" s="50" t="s">
        <v>31</v>
      </c>
    </row>
    <row r="9" spans="1:5" s="2" customFormat="1" ht="75" customHeight="1">
      <c r="A9" s="12" t="s">
        <v>21</v>
      </c>
      <c r="B9" s="13"/>
      <c r="C9" s="51"/>
      <c r="D9" s="54"/>
      <c r="E9" s="51"/>
    </row>
    <row r="10" spans="1:5" s="2" customFormat="1" ht="103.5" customHeight="1" thickBot="1">
      <c r="A10" s="14"/>
      <c r="B10" s="15"/>
      <c r="C10" s="52"/>
      <c r="D10" s="55"/>
      <c r="E10" s="52"/>
    </row>
    <row r="11" spans="1:5" s="4" customFormat="1" ht="15.75" customHeight="1" thickBot="1">
      <c r="A11" s="10">
        <v>1</v>
      </c>
      <c r="B11" s="16">
        <v>2</v>
      </c>
      <c r="C11" s="10">
        <v>3</v>
      </c>
      <c r="D11" s="11">
        <v>4</v>
      </c>
      <c r="E11" s="10">
        <v>5</v>
      </c>
    </row>
    <row r="12" spans="1:5" ht="36.75" customHeight="1">
      <c r="A12" s="32"/>
      <c r="B12" s="31" t="s">
        <v>1</v>
      </c>
      <c r="C12" s="17"/>
      <c r="D12" s="18"/>
      <c r="E12" s="17"/>
    </row>
    <row r="13" spans="1:5" ht="15.75">
      <c r="A13" s="27" t="s">
        <v>0</v>
      </c>
      <c r="B13" s="28" t="s">
        <v>32</v>
      </c>
      <c r="C13" s="29">
        <f>C14+C16+C18+C23+C26+C27+C28+C29+C31+C32+C33+C30</f>
        <v>330501.3</v>
      </c>
      <c r="D13" s="30">
        <f>D14+D16+D18+D23+D26+D27+D28+D29+D30+D31+D32+D33</f>
        <v>160694</v>
      </c>
      <c r="E13" s="29">
        <f>D13:D38/C13:C38*100</f>
        <v>48.6212913534682</v>
      </c>
    </row>
    <row r="14" spans="1:5" ht="15.75">
      <c r="A14" s="19" t="s">
        <v>24</v>
      </c>
      <c r="B14" s="20" t="s">
        <v>2</v>
      </c>
      <c r="C14" s="21">
        <v>266763</v>
      </c>
      <c r="D14" s="22">
        <v>123964</v>
      </c>
      <c r="E14" s="21">
        <f>D14:D39/C14:C39*100</f>
        <v>46.46971281624513</v>
      </c>
    </row>
    <row r="15" spans="1:5" ht="15.75">
      <c r="A15" s="23" t="s">
        <v>25</v>
      </c>
      <c r="B15" s="24" t="s">
        <v>3</v>
      </c>
      <c r="C15" s="21">
        <v>266763</v>
      </c>
      <c r="D15" s="22">
        <v>123964</v>
      </c>
      <c r="E15" s="21">
        <f>D15:D40/C15:C40*100</f>
        <v>46.46971281624513</v>
      </c>
    </row>
    <row r="16" spans="1:5" ht="47.25">
      <c r="A16" s="19" t="s">
        <v>41</v>
      </c>
      <c r="B16" s="38" t="s">
        <v>43</v>
      </c>
      <c r="C16" s="21">
        <v>5752</v>
      </c>
      <c r="D16" s="22">
        <v>4615</v>
      </c>
      <c r="E16" s="21">
        <f>D16/C16*100</f>
        <v>80.23296244784423</v>
      </c>
    </row>
    <row r="17" spans="1:5" ht="33.75" customHeight="1">
      <c r="A17" s="23" t="s">
        <v>42</v>
      </c>
      <c r="B17" s="24" t="s">
        <v>44</v>
      </c>
      <c r="C17" s="21">
        <v>5752</v>
      </c>
      <c r="D17" s="22">
        <v>4615</v>
      </c>
      <c r="E17" s="21">
        <f>D17/C17*100</f>
        <v>80.23296244784423</v>
      </c>
    </row>
    <row r="18" spans="1:5" ht="15.75">
      <c r="A18" s="19" t="s">
        <v>26</v>
      </c>
      <c r="B18" s="20" t="s">
        <v>4</v>
      </c>
      <c r="C18" s="21">
        <f>C19+C20+C21+C22</f>
        <v>25540</v>
      </c>
      <c r="D18" s="22">
        <f>D19+D20+D21+D22</f>
        <v>11982</v>
      </c>
      <c r="E18" s="21">
        <f>D18:D41/C18:C41*100</f>
        <v>46.914643696162884</v>
      </c>
    </row>
    <row r="19" spans="1:5" ht="31.5">
      <c r="A19" s="23" t="s">
        <v>57</v>
      </c>
      <c r="B19" s="24" t="s">
        <v>58</v>
      </c>
      <c r="C19" s="21">
        <v>3750</v>
      </c>
      <c r="D19" s="22">
        <v>2399</v>
      </c>
      <c r="E19" s="21">
        <f>D19/C19*100</f>
        <v>63.973333333333336</v>
      </c>
    </row>
    <row r="20" spans="1:5" ht="31.5">
      <c r="A20" s="23" t="s">
        <v>27</v>
      </c>
      <c r="B20" s="24" t="s">
        <v>5</v>
      </c>
      <c r="C20" s="21">
        <v>20804</v>
      </c>
      <c r="D20" s="22">
        <v>8806</v>
      </c>
      <c r="E20" s="21">
        <f>D20:D42/C20:C42*100</f>
        <v>42.328398384925976</v>
      </c>
    </row>
    <row r="21" spans="1:5" ht="30.75" customHeight="1">
      <c r="A21" s="23" t="s">
        <v>45</v>
      </c>
      <c r="B21" s="24" t="s">
        <v>46</v>
      </c>
      <c r="C21" s="21">
        <v>59</v>
      </c>
      <c r="D21" s="22">
        <v>60</v>
      </c>
      <c r="E21" s="21">
        <f>D21/C21*100</f>
        <v>101.69491525423729</v>
      </c>
    </row>
    <row r="22" spans="1:5" ht="31.5">
      <c r="A22" s="23" t="s">
        <v>39</v>
      </c>
      <c r="B22" s="24" t="s">
        <v>40</v>
      </c>
      <c r="C22" s="21">
        <v>927</v>
      </c>
      <c r="D22" s="22">
        <v>717</v>
      </c>
      <c r="E22" s="21">
        <f>D22/C22*100</f>
        <v>77.34627831715211</v>
      </c>
    </row>
    <row r="23" spans="1:5" ht="15.75">
      <c r="A23" s="19" t="s">
        <v>28</v>
      </c>
      <c r="B23" s="20" t="s">
        <v>6</v>
      </c>
      <c r="C23" s="21">
        <f>C24+C25</f>
        <v>13828</v>
      </c>
      <c r="D23" s="22">
        <f>D24+D25</f>
        <v>4685</v>
      </c>
      <c r="E23" s="21">
        <f>D23:D44/C23:C44*100</f>
        <v>33.8805322533989</v>
      </c>
    </row>
    <row r="24" spans="1:5" ht="15.75">
      <c r="A24" s="23" t="s">
        <v>29</v>
      </c>
      <c r="B24" s="24" t="s">
        <v>7</v>
      </c>
      <c r="C24" s="21">
        <v>4070</v>
      </c>
      <c r="D24" s="22">
        <v>418</v>
      </c>
      <c r="E24" s="21">
        <f>D24:D45/C24:C45*100</f>
        <v>10.27027027027027</v>
      </c>
    </row>
    <row r="25" spans="1:5" ht="15.75">
      <c r="A25" s="23" t="s">
        <v>30</v>
      </c>
      <c r="B25" s="24" t="s">
        <v>8</v>
      </c>
      <c r="C25" s="21">
        <v>9758</v>
      </c>
      <c r="D25" s="22">
        <v>4267</v>
      </c>
      <c r="E25" s="21">
        <f>D25:D46/C25:C46*100</f>
        <v>43.72822299651568</v>
      </c>
    </row>
    <row r="26" spans="1:5" ht="15.75">
      <c r="A26" s="19" t="s">
        <v>9</v>
      </c>
      <c r="B26" s="20" t="s">
        <v>20</v>
      </c>
      <c r="C26" s="21">
        <v>5548</v>
      </c>
      <c r="D26" s="22">
        <v>2686</v>
      </c>
      <c r="E26" s="21">
        <f>D26:D47/C26:C47*100</f>
        <v>48.413842826243695</v>
      </c>
    </row>
    <row r="27" spans="1:5" ht="39" customHeight="1">
      <c r="A27" s="19" t="s">
        <v>47</v>
      </c>
      <c r="B27" s="20" t="s">
        <v>48</v>
      </c>
      <c r="C27" s="21">
        <v>0</v>
      </c>
      <c r="D27" s="22">
        <v>0</v>
      </c>
      <c r="E27" s="21">
        <v>0</v>
      </c>
    </row>
    <row r="28" spans="1:5" ht="49.5" customHeight="1">
      <c r="A28" s="19" t="s">
        <v>10</v>
      </c>
      <c r="B28" s="20" t="s">
        <v>11</v>
      </c>
      <c r="C28" s="21">
        <v>8103</v>
      </c>
      <c r="D28" s="22">
        <v>4024</v>
      </c>
      <c r="E28" s="21">
        <f>D28:D49/C28:C49*100</f>
        <v>49.66061952363322</v>
      </c>
    </row>
    <row r="29" spans="1:5" ht="33.75" customHeight="1">
      <c r="A29" s="19" t="s">
        <v>12</v>
      </c>
      <c r="B29" s="20" t="s">
        <v>13</v>
      </c>
      <c r="C29" s="21">
        <v>75</v>
      </c>
      <c r="D29" s="22">
        <v>156</v>
      </c>
      <c r="E29" s="21">
        <f>D29:D50/C29:C50*100</f>
        <v>208</v>
      </c>
    </row>
    <row r="30" spans="1:5" ht="33.75" customHeight="1">
      <c r="A30" s="41" t="s">
        <v>51</v>
      </c>
      <c r="B30" s="40" t="s">
        <v>50</v>
      </c>
      <c r="C30" s="21">
        <v>0</v>
      </c>
      <c r="D30" s="22">
        <v>6501</v>
      </c>
      <c r="E30" s="21">
        <v>0</v>
      </c>
    </row>
    <row r="31" spans="1:5" ht="32.25" customHeight="1">
      <c r="A31" s="19" t="s">
        <v>14</v>
      </c>
      <c r="B31" s="20" t="s">
        <v>15</v>
      </c>
      <c r="C31" s="21">
        <v>2300</v>
      </c>
      <c r="D31" s="22">
        <v>863</v>
      </c>
      <c r="E31" s="21">
        <f>D31:D52/C31:C52*100</f>
        <v>37.52173913043478</v>
      </c>
    </row>
    <row r="32" spans="1:5" ht="23.25" customHeight="1">
      <c r="A32" s="19" t="s">
        <v>16</v>
      </c>
      <c r="B32" s="20" t="s">
        <v>17</v>
      </c>
      <c r="C32" s="21">
        <v>2592</v>
      </c>
      <c r="D32" s="22">
        <v>1218</v>
      </c>
      <c r="E32" s="21">
        <f>D32:D54/C32:C54*100</f>
        <v>46.99074074074074</v>
      </c>
    </row>
    <row r="33" spans="1:5" ht="15.75">
      <c r="A33" s="25" t="s">
        <v>18</v>
      </c>
      <c r="B33" s="20" t="s">
        <v>19</v>
      </c>
      <c r="C33" s="21">
        <v>0.3</v>
      </c>
      <c r="D33" s="22">
        <v>0</v>
      </c>
      <c r="E33" s="21">
        <v>0</v>
      </c>
    </row>
    <row r="34" spans="1:5" ht="15.75">
      <c r="A34" s="25" t="s">
        <v>49</v>
      </c>
      <c r="B34" s="26" t="s">
        <v>22</v>
      </c>
      <c r="C34" s="21">
        <v>565412</v>
      </c>
      <c r="D34" s="22">
        <v>251874</v>
      </c>
      <c r="E34" s="21">
        <f>D34:D56/C34:C56*100</f>
        <v>44.546985207247104</v>
      </c>
    </row>
    <row r="35" spans="1:5" ht="147" customHeight="1">
      <c r="A35" s="25" t="s">
        <v>54</v>
      </c>
      <c r="B35" s="43" t="s">
        <v>55</v>
      </c>
      <c r="C35" s="36">
        <v>0</v>
      </c>
      <c r="D35" s="22">
        <v>0</v>
      </c>
      <c r="E35" s="21">
        <v>0</v>
      </c>
    </row>
    <row r="36" spans="1:5" ht="126">
      <c r="A36" s="25" t="s">
        <v>52</v>
      </c>
      <c r="B36" s="42" t="s">
        <v>53</v>
      </c>
      <c r="C36" s="36">
        <v>0</v>
      </c>
      <c r="D36" s="22">
        <v>35</v>
      </c>
      <c r="E36" s="21">
        <v>0</v>
      </c>
    </row>
    <row r="37" spans="1:5" ht="47.25">
      <c r="A37" s="25" t="s">
        <v>37</v>
      </c>
      <c r="B37" s="37" t="s">
        <v>38</v>
      </c>
      <c r="C37" s="36">
        <v>0</v>
      </c>
      <c r="D37" s="22">
        <v>-7495</v>
      </c>
      <c r="E37" s="21">
        <v>0</v>
      </c>
    </row>
    <row r="38" spans="1:5" ht="51" customHeight="1">
      <c r="A38" s="44" t="s">
        <v>23</v>
      </c>
      <c r="B38" s="45"/>
      <c r="C38" s="34">
        <f>C13+C34+C37+C36</f>
        <v>895913.3</v>
      </c>
      <c r="D38" s="35">
        <f>D13+D34+D37+D36+D35</f>
        <v>405108</v>
      </c>
      <c r="E38" s="34">
        <f>D38:D58/C38:C58*100</f>
        <v>45.21732181004568</v>
      </c>
    </row>
    <row r="39" ht="12.75">
      <c r="B39" s="3"/>
    </row>
    <row r="40" spans="3:4" ht="12.75">
      <c r="C40" s="33"/>
      <c r="D40" s="33"/>
    </row>
    <row r="43" spans="1:4" ht="18">
      <c r="A43" s="39" t="s">
        <v>59</v>
      </c>
      <c r="B43" s="39"/>
      <c r="C43" s="39"/>
      <c r="D43" s="39"/>
    </row>
    <row r="44" spans="1:4" ht="18">
      <c r="A44" s="39" t="s">
        <v>35</v>
      </c>
      <c r="B44" s="39"/>
      <c r="C44" s="39" t="s">
        <v>36</v>
      </c>
      <c r="D44" s="39" t="s">
        <v>60</v>
      </c>
    </row>
  </sheetData>
  <sheetProtection/>
  <mergeCells count="6">
    <mergeCell ref="A38:B38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 Галина Ивановна</cp:lastModifiedBy>
  <cp:lastPrinted>2016-07-08T05:19:11Z</cp:lastPrinted>
  <dcterms:created xsi:type="dcterms:W3CDTF">2006-04-07T03:44:00Z</dcterms:created>
  <dcterms:modified xsi:type="dcterms:W3CDTF">2016-07-08T05:21:11Z</dcterms:modified>
  <cp:category/>
  <cp:version/>
  <cp:contentType/>
  <cp:contentStatus/>
</cp:coreProperties>
</file>