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<sst xmlns="http://schemas.openxmlformats.org/spreadsheetml/2006/main" count="51" uniqueCount="51">
  <si>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</si>
  <si>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</si>
  <si>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</si>
  <si>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</si>
  <si>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</si>
  <si>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</si>
  <si>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</si>
  <si>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</si>
  <si>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</si>
  <si>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</si>
  <si>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</si>
  <si>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</si>
  <si>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</si>
  <si>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</si>
  <si>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</si>
  <si>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</si>
  <si>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</si>
  <si>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</si>
  <si>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</si>
  <si>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</si>
  <si>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</si>
  <si>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</si>
  <si>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000 2 00 00000 00 0000 000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</si>
  <si>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</si>
  <si>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</si>
  <si>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</si>
  <si>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</si>
  <si>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</si>
  <si>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</si>
  <si>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</si>
  <si>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</si>
  <si>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</si>
  <si>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</si>
  <si>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</si>
  <si>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</si>
  <si>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</si>
  <si>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</si>
  <si>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</si>
  <si>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</si>
  <si>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</si>
  <si>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 xml:space="preserve">Утверждено Решением Думы о бюджете на 2014 г.     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</si>
  <si>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</si>
  <si>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</si>
  <si>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</si>
  <si>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</si>
  <si>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</si>
  <si>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</si>
  <si>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</si>
  <si>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</si>
  <si>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 xml:space="preserve">Фактически исполнено на 01.05.2014г </t>
  </si>
  <si>
    <t>КАМЫШЛОВСКОГО ГОРОДСКОГО ОКРУГА на 01.05.2014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</si>
</sst>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3" t="s">
        <v>34</v>
      </c>
      <c r="B5" s="44"/>
      <c r="C5" s="44"/>
      <c r="D5" s="44"/>
      <c r="E5" s="44"/>
    </row>
    <row r="6" spans="1:5" ht="45" customHeight="1">
      <c r="A6" s="45" t="s">
        <v>50</v>
      </c>
      <c r="B6" s="46"/>
      <c r="C6" s="46"/>
      <c r="D6" s="46"/>
      <c r="E6" s="46"/>
    </row>
    <row r="7" spans="1:5" ht="12.75" customHeight="1" thickBot="1">
      <c r="A7" s="6"/>
      <c r="B7" s="6"/>
      <c r="C7" s="7"/>
      <c r="D7" s="7"/>
      <c r="E7" s="7" t="s">
        <v>35</v>
      </c>
    </row>
    <row r="8" spans="1:5" s="2" customFormat="1" ht="12.75" customHeight="1">
      <c r="A8" s="8"/>
      <c r="B8" s="9"/>
      <c r="C8" s="47" t="s">
        <v>40</v>
      </c>
      <c r="D8" s="50" t="s">
        <v>49</v>
      </c>
      <c r="E8" s="47" t="s">
        <v>32</v>
      </c>
    </row>
    <row r="9" spans="1:5" s="2" customFormat="1" ht="75" customHeight="1">
      <c r="A9" s="12" t="s">
        <v>21</v>
      </c>
      <c r="B9" s="13"/>
      <c r="C9" s="48"/>
      <c r="D9" s="51"/>
      <c r="E9" s="48"/>
    </row>
    <row r="10" spans="1:5" s="2" customFormat="1" ht="103.5" customHeight="1" thickBot="1">
      <c r="A10" s="14"/>
      <c r="B10" s="15"/>
      <c r="C10" s="49"/>
      <c r="D10" s="52"/>
      <c r="E10" s="49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33</v>
      </c>
      <c r="C13" s="29">
        <f>C14+C16+C18+C22+C25+C27+C28+C29+C30</f>
        <v>114884</v>
      </c>
      <c r="D13" s="30">
        <f>D14+D16+D18+D22+D25+D26+D27+D28+D29+D30+D31</f>
        <v>42856</v>
      </c>
      <c r="E13" s="29">
        <f>D13:D34/C13:C34*100</f>
        <v>37.30371505170433</v>
      </c>
    </row>
    <row r="14" spans="1:5" ht="15.75">
      <c r="A14" s="19" t="s">
        <v>25</v>
      </c>
      <c r="B14" s="20" t="s">
        <v>2</v>
      </c>
      <c r="C14" s="21">
        <v>51665</v>
      </c>
      <c r="D14" s="22">
        <v>20984</v>
      </c>
      <c r="E14" s="21">
        <f>D14:D35/C14:C35*100</f>
        <v>40.615503725926644</v>
      </c>
    </row>
    <row r="15" spans="1:5" ht="15.75">
      <c r="A15" s="23" t="s">
        <v>26</v>
      </c>
      <c r="B15" s="24" t="s">
        <v>3</v>
      </c>
      <c r="C15" s="21">
        <v>51665</v>
      </c>
      <c r="D15" s="22">
        <v>20984</v>
      </c>
      <c r="E15" s="21">
        <f>D15:D36/C15:C36*100</f>
        <v>40.615503725926644</v>
      </c>
    </row>
    <row r="16" spans="1:5" ht="47.25">
      <c r="A16" s="19" t="s">
        <v>41</v>
      </c>
      <c r="B16" s="40" t="s">
        <v>43</v>
      </c>
      <c r="C16" s="21">
        <v>13697</v>
      </c>
      <c r="D16" s="22">
        <v>3744</v>
      </c>
      <c r="E16" s="21">
        <f>D16/C16*100</f>
        <v>27.334452799883184</v>
      </c>
    </row>
    <row r="17" spans="1:5" ht="33.75" customHeight="1">
      <c r="A17" s="23" t="s">
        <v>42</v>
      </c>
      <c r="B17" s="24" t="s">
        <v>44</v>
      </c>
      <c r="C17" s="21">
        <v>13697</v>
      </c>
      <c r="D17" s="22">
        <v>3744</v>
      </c>
      <c r="E17" s="21">
        <f>D17/C17*100</f>
        <v>27.334452799883184</v>
      </c>
    </row>
    <row r="18" spans="1:5" ht="15.75">
      <c r="A18" s="19" t="s">
        <v>27</v>
      </c>
      <c r="B18" s="20" t="s">
        <v>4</v>
      </c>
      <c r="C18" s="21">
        <f>C19+C21</f>
        <v>20333</v>
      </c>
      <c r="D18" s="22">
        <f>D19+D20+D21</f>
        <v>8849</v>
      </c>
      <c r="E18" s="21">
        <f>D18:D37/C18:C37*100</f>
        <v>43.52038558009148</v>
      </c>
    </row>
    <row r="19" spans="1:5" ht="31.5">
      <c r="A19" s="23" t="s">
        <v>28</v>
      </c>
      <c r="B19" s="24" t="s">
        <v>5</v>
      </c>
      <c r="C19" s="21">
        <v>20163</v>
      </c>
      <c r="D19" s="22">
        <v>8635</v>
      </c>
      <c r="E19" s="21">
        <f>D19:D38/C19:C38*100</f>
        <v>42.825968357883255</v>
      </c>
    </row>
    <row r="20" spans="1:5" ht="30.75" customHeight="1">
      <c r="A20" s="23" t="s">
        <v>45</v>
      </c>
      <c r="B20" s="24" t="s">
        <v>46</v>
      </c>
      <c r="C20" s="21"/>
      <c r="D20" s="22">
        <v>39</v>
      </c>
      <c r="E20" s="21"/>
    </row>
    <row r="21" spans="1:5" ht="31.5">
      <c r="A21" s="23" t="s">
        <v>38</v>
      </c>
      <c r="B21" s="24" t="s">
        <v>39</v>
      </c>
      <c r="C21" s="21">
        <v>170</v>
      </c>
      <c r="D21" s="22">
        <v>175</v>
      </c>
      <c r="E21" s="21">
        <f>D21/C21*100</f>
        <v>102.94117647058823</v>
      </c>
    </row>
    <row r="22" spans="1:5" ht="15.75">
      <c r="A22" s="19" t="s">
        <v>29</v>
      </c>
      <c r="B22" s="20" t="s">
        <v>6</v>
      </c>
      <c r="C22" s="21">
        <f>C23+C24</f>
        <v>14913</v>
      </c>
      <c r="D22" s="22">
        <f>D23+D24</f>
        <v>3778</v>
      </c>
      <c r="E22" s="21">
        <f>D22:D40/C22:C40*100</f>
        <v>25.33360155568967</v>
      </c>
    </row>
    <row r="23" spans="1:5" ht="15.75">
      <c r="A23" s="23" t="s">
        <v>30</v>
      </c>
      <c r="B23" s="24" t="s">
        <v>7</v>
      </c>
      <c r="C23" s="21">
        <v>3177</v>
      </c>
      <c r="D23" s="22">
        <v>32</v>
      </c>
      <c r="E23" s="21">
        <f>D23:D41/C23:C41*100</f>
        <v>1.0072395341517155</v>
      </c>
    </row>
    <row r="24" spans="1:5" ht="15.75">
      <c r="A24" s="23" t="s">
        <v>31</v>
      </c>
      <c r="B24" s="24" t="s">
        <v>8</v>
      </c>
      <c r="C24" s="21">
        <v>11736</v>
      </c>
      <c r="D24" s="22">
        <v>3746</v>
      </c>
      <c r="E24" s="21">
        <f>D24:D42/C24:C42*100</f>
        <v>31.918882072256306</v>
      </c>
    </row>
    <row r="25" spans="1:5" ht="15.75">
      <c r="A25" s="19" t="s">
        <v>9</v>
      </c>
      <c r="B25" s="20" t="s">
        <v>20</v>
      </c>
      <c r="C25" s="21">
        <v>2454</v>
      </c>
      <c r="D25" s="22">
        <v>1364</v>
      </c>
      <c r="E25" s="21">
        <f>D25:D43/C25:C43*100</f>
        <v>55.582722086389566</v>
      </c>
    </row>
    <row r="26" spans="1:5" ht="39" customHeight="1">
      <c r="A26" s="19" t="s">
        <v>47</v>
      </c>
      <c r="B26" s="20" t="s">
        <v>48</v>
      </c>
      <c r="C26" s="21"/>
      <c r="D26" s="22">
        <v>-4</v>
      </c>
      <c r="E26" s="21"/>
    </row>
    <row r="27" spans="1:5" ht="49.5" customHeight="1">
      <c r="A27" s="19" t="s">
        <v>10</v>
      </c>
      <c r="B27" s="20" t="s">
        <v>11</v>
      </c>
      <c r="C27" s="21">
        <v>6705</v>
      </c>
      <c r="D27" s="22">
        <v>2017</v>
      </c>
      <c r="E27" s="21">
        <f>D27:D45/C27:C45*100</f>
        <v>30.082028337061896</v>
      </c>
    </row>
    <row r="28" spans="1:5" ht="33.75" customHeight="1">
      <c r="A28" s="19" t="s">
        <v>12</v>
      </c>
      <c r="B28" s="20" t="s">
        <v>13</v>
      </c>
      <c r="C28" s="21">
        <v>557</v>
      </c>
      <c r="D28" s="22">
        <v>194</v>
      </c>
      <c r="E28" s="21">
        <f>D28:D46/C28:C46*100</f>
        <v>34.8294434470377</v>
      </c>
    </row>
    <row r="29" spans="1:5" ht="32.25" customHeight="1">
      <c r="A29" s="19" t="s">
        <v>14</v>
      </c>
      <c r="B29" s="20" t="s">
        <v>15</v>
      </c>
      <c r="C29" s="21">
        <v>3055</v>
      </c>
      <c r="D29" s="22">
        <v>1436</v>
      </c>
      <c r="E29" s="21">
        <f>D29:D48/C29:C48*100</f>
        <v>47.00490998363339</v>
      </c>
    </row>
    <row r="30" spans="1:5" ht="23.25" customHeight="1">
      <c r="A30" s="19" t="s">
        <v>16</v>
      </c>
      <c r="B30" s="20" t="s">
        <v>17</v>
      </c>
      <c r="C30" s="21">
        <v>1505</v>
      </c>
      <c r="D30" s="22">
        <v>354</v>
      </c>
      <c r="E30" s="21">
        <f>D30:D50/C30:C50*100</f>
        <v>23.521594684385384</v>
      </c>
    </row>
    <row r="31" spans="1:5" ht="15.75">
      <c r="A31" s="25" t="s">
        <v>18</v>
      </c>
      <c r="B31" s="20" t="s">
        <v>19</v>
      </c>
      <c r="C31" s="21"/>
      <c r="D31" s="22">
        <v>140</v>
      </c>
      <c r="E31" s="21"/>
    </row>
    <row r="32" spans="1:5" ht="15.75">
      <c r="A32" s="25" t="s">
        <v>22</v>
      </c>
      <c r="B32" s="26" t="s">
        <v>23</v>
      </c>
      <c r="C32" s="21">
        <v>537309</v>
      </c>
      <c r="D32" s="22">
        <v>208594</v>
      </c>
      <c r="E32" s="21">
        <f>D32:D52/C32:C52*100</f>
        <v>38.8219813924576</v>
      </c>
    </row>
    <row r="33" spans="1:5" ht="47.25">
      <c r="A33" s="25" t="s">
        <v>36</v>
      </c>
      <c r="B33" s="39" t="s">
        <v>37</v>
      </c>
      <c r="C33" s="38"/>
      <c r="D33" s="22">
        <v>-28907</v>
      </c>
      <c r="E33" s="21"/>
    </row>
    <row r="34" spans="1:5" ht="51" customHeight="1">
      <c r="A34" s="41" t="s">
        <v>24</v>
      </c>
      <c r="B34" s="42"/>
      <c r="C34" s="34">
        <f>C13+C32+C33</f>
        <v>652193</v>
      </c>
      <c r="D34" s="35">
        <f>D13+D32+D33</f>
        <v>222543</v>
      </c>
      <c r="E34" s="21">
        <f>D34:D54/C34:C54*100</f>
        <v>34.122261355151004</v>
      </c>
    </row>
    <row r="35" ht="12.75">
      <c r="B35" s="3"/>
    </row>
    <row r="36" spans="3:4" ht="12.75">
      <c r="C36" s="33"/>
      <c r="D36" s="33"/>
    </row>
    <row r="39" spans="1:2" ht="15">
      <c r="A39" s="36"/>
      <c r="B39" s="36"/>
    </row>
    <row r="40" spans="1:4" ht="15">
      <c r="A40" s="36"/>
      <c r="B40" s="36"/>
      <c r="D40" s="37"/>
    </row>
  </sheetData>
  <sheetProtection/>
  <mergeCells count="6">
    <mergeCell ref="A34:B34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Солдатов</cp:lastModifiedBy>
  <cp:lastPrinted>2014-05-07T05:29:57Z</cp:lastPrinted>
  <dcterms:created xsi:type="dcterms:W3CDTF">2006-04-07T03:44:00Z</dcterms:created>
  <dcterms:modified xsi:type="dcterms:W3CDTF">2014-05-08T09:54:35Z</dcterms:modified>
  <cp:category/>
  <cp:version/>
  <cp:contentType/>
  <cp:contentStatus/>
</cp:coreProperties>
</file>