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'Sheet'!$A$1:$Q$237</definedName>
  </definedNames>
  <calcPr fullCalcOnLoad="1"/>
</workbook>
</file>

<file path=xl/sharedStrings.xml><?xml version="1.0" encoding="utf-8"?>
<sst xmlns="http://schemas.openxmlformats.org/spreadsheetml/2006/main" count="1146" uniqueCount="476">
  <si>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</si>
  <si>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</si>
  <si>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</si>
  <si>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</si>
  <si>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</si>
  <si>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</si>
  <si>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</si>
  <si>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</si>
  <si>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</si>
  <si>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</si>
  <si>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</si>
  <si>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</si>
  <si>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</si>
  <si>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</si>
  <si>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</si>
  <si>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</si>
  <si>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</si>
  <si>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</si>
  <si>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</si>
  <si>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</si>
  <si>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</si>
  <si>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</si>
  <si>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</si>
  <si>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</si>
  <si>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</si>
  <si>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</si>
  <si>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</si>
  <si>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</si>
  <si>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</si>
  <si>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</si>
  <si>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</si>
  <si>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</si>
  <si>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</si>
  <si>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</si>
  <si>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</si>
  <si>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</si>
  <si>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</si>
  <si>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</si>
  <si>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</si>
  <si>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</si>
  <si>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</si>
  <si>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</si>
  <si>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</si>
  <si>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</si>
  <si>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</si>
  <si>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</si>
  <si>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</si>
  <si>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</si>
  <si>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</si>
  <si>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</si>
  <si>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</si>
  <si>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</si>
  <si>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</si>
  <si>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</si>
  <si>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</si>
  <si>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</si>
  <si>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</si>
  <si>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</si>
  <si>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</si>
  <si>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</si>
  <si>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</si>
  <si>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</si>
  <si>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</si>
  <si>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</si>
  <si>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</si>
  <si>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</si>
  <si>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</si>
  <si>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</si>
  <si>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</si>
  <si>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</si>
  <si>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</si>
  <si>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</si>
  <si>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</si>
  <si>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</si>
  <si>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</si>
  <si>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</si>
  <si>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</si>
  <si>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</si>
  <si>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</si>
  <si>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</si>
  <si>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</si>
  <si>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</si>
  <si>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</si>
  <si>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</si>
  <si>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</si>
  <si>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</si>
  <si>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</si>
  <si>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</si>
  <si>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</si>
  <si>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</si>
  <si>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</si>
  <si>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</si>
  <si>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</si>
  <si>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</si>
  <si>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</si>
  <si>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</si>
  <si>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</si>
  <si>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</si>
  <si>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</si>
  <si>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</si>
  <si>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</si>
  <si>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</si>
  <si>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</si>
  <si>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</si>
  <si>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</si>
  <si>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</si>
  <si>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</si>
  <si>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</si>
  <si>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</si>
  <si>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</si>
  <si>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</si>
  <si>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</si>
  <si>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</si>
  <si>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</si>
  <si>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</si>
  <si>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</si>
  <si>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</si>
  <si>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</si>
  <si>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</si>
  <si>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</si>
  <si>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</si>
  <si>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</si>
  <si>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</si>
  <si>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</si>
  <si>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414</t>
  </si>
  <si>
    <t>0505</t>
  </si>
  <si>
    <t>853</t>
  </si>
  <si>
    <t>0409</t>
  </si>
  <si>
    <t>812</t>
  </si>
  <si>
    <t>0309</t>
  </si>
  <si>
    <t>0310</t>
  </si>
  <si>
    <t>632</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</si>
  <si>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</si>
  <si>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</si>
  <si>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</si>
  <si>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</si>
  <si>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</si>
  <si>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</si>
  <si>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</si>
  <si>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</si>
  <si>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</si>
  <si>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</si>
  <si>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</si>
  <si>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</si>
  <si>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</si>
  <si>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</si>
  <si>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</si>
  <si>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</si>
  <si>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</si>
  <si>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</si>
  <si>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</si>
  <si>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</si>
  <si>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</si>
  <si>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</si>
  <si>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</si>
  <si>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</si>
  <si>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</si>
  <si>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</si>
  <si>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</si>
  <si>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</si>
  <si>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</si>
  <si>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</si>
  <si>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</si>
  <si>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</si>
  <si>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</si>
  <si>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</si>
  <si>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</si>
  <si>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</si>
  <si>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</si>
  <si>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</si>
  <si>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</si>
  <si>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</si>
  <si>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</si>
  <si>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</si>
  <si>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</si>
  <si>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</si>
  <si>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</si>
  <si>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</si>
  <si>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</si>
  <si>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</si>
  <si>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</si>
  <si>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</si>
  <si>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</si>
  <si>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</si>
  <si>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</si>
  <si>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</si>
  <si>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</si>
  <si>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</si>
  <si>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</si>
  <si>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</si>
  <si>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</si>
  <si>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</si>
  <si>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</si>
  <si>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</si>
  <si>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</si>
  <si>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</si>
  <si>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</si>
  <si>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</si>
  <si>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</si>
  <si>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</si>
  <si>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</si>
  <si>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</si>
  <si>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</si>
  <si>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</si>
  <si>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</si>
  <si>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</si>
  <si>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</si>
  <si>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</si>
  <si>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</si>
  <si>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</si>
  <si>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</si>
  <si>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2603</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</si>
  <si>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</si>
  <si>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</si>
  <si>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</si>
  <si>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</si>
  <si>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</si>
  <si>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</si>
  <si>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</si>
  <si>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</si>
  <si>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</si>
  <si>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</si>
  <si>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</si>
  <si>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</si>
  <si>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</si>
  <si>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</si>
  <si>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</si>
  <si>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</si>
  <si>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</si>
  <si>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</si>
  <si>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</si>
  <si>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</si>
  <si>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</si>
  <si>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</si>
  <si>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</si>
  <si>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</si>
  <si>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</si>
  <si>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</si>
  <si>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</si>
  <si>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</si>
  <si>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</si>
  <si>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</si>
  <si>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</si>
  <si>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</si>
  <si>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</si>
  <si>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</si>
  <si>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</si>
  <si>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</si>
  <si>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</si>
  <si>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</si>
  <si>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</si>
  <si>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</si>
  <si>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30.05.2018 не установлен</t>
  </si>
  <si>
    <t>31.03.2014 не установлен</t>
  </si>
  <si>
    <t>Начальник  Финансового управления Администрации  городского округа Верхотурский                                                                                                                                               С.Н.Глушкова</t>
  </si>
  <si>
    <t>С.Н.Глушкова</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</si>
  <si>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</si>
  <si>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</si>
  <si>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</si>
  <si>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</si>
  <si>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</si>
  <si>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</si>
  <si>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</si>
  <si>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</si>
  <si>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</si>
  <si>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</si>
  <si>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</si>
  <si>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</si>
  <si>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</si>
  <si>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</si>
  <si>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</si>
  <si>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</si>
  <si>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</si>
  <si>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</si>
  <si>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</si>
  <si>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</si>
  <si>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</si>
  <si>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</si>
  <si>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</si>
  <si>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</si>
  <si>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</si>
  <si>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</si>
  <si>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</si>
  <si>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</si>
  <si>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</si>
  <si>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</si>
  <si>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</si>
  <si>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</si>
  <si>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</si>
  <si>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</si>
  <si>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</si>
  <si>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</si>
  <si>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</si>
  <si>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</si>
  <si>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</si>
  <si>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</si>
  <si>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</si>
  <si>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</si>
  <si>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</si>
  <si>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</si>
  <si>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</si>
  <si>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</si>
  <si>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</si>
  <si>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</si>
  <si>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</si>
  <si>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</si>
  <si>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</si>
  <si>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</si>
  <si>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</si>
  <si>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</si>
  <si>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</si>
  <si>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</si>
  <si>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</si>
  <si>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</si>
  <si>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</si>
  <si>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</si>
  <si>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</si>
  <si>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</si>
  <si>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</si>
  <si>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</si>
  <si>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</si>
  <si>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</si>
  <si>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</si>
  <si>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</si>
  <si>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</si>
  <si>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</si>
  <si>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</si>
  <si>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</si>
  <si>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</si>
  <si>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</si>
  <si>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</si>
  <si>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</si>
  <si>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</si>
  <si>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</si>
  <si>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</si>
  <si>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</si>
  <si>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</si>
  <si>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</si>
  <si>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</si>
  <si>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</si>
  <si>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</si>
  <si>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</si>
  <si>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</si>
  <si>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</si>
  <si>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</si>
  <si>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</si>
  <si>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</si>
  <si>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</si>
  <si>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</si>
  <si>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</si>
  <si>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</si>
  <si>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</si>
  <si>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</si>
  <si>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</si>
  <si>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</si>
  <si>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</si>
  <si>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</si>
  <si>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</si>
  <si>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</si>
  <si>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</si>
  <si>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</si>
  <si>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</si>
  <si>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</si>
  <si>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</si>
  <si>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</si>
  <si>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</si>
  <si>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</si>
  <si>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</si>
  <si>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</si>
  <si>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</si>
  <si>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</si>
  <si>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</si>
  <si>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</si>
  <si>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</si>
  <si>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</si>
  <si>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</si>
  <si>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</si>
  <si>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</si>
  <si>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</si>
  <si>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</si>
  <si>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</si>
  <si>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</si>
  <si>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</si>
  <si>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</si>
  <si>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</si>
  <si>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</si>
  <si>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</si>
  <si>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</si>
  <si>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</si>
  <si>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</si>
  <si>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</si>
  <si>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</si>
  <si>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</si>
  <si>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</si>
  <si>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</si>
  <si>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</si>
  <si>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</si>
  <si>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</si>
  <si>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</si>
  <si>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экстремизма и терроризма в городском округе Верхотурский»</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</si>
  <si>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</si>
  <si>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</si>
  <si>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</si>
  <si>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</si>
  <si>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</si>
  <si>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</si>
  <si>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</si>
  <si>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</si>
  <si>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</si>
  <si>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</si>
  <si>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</si>
  <si>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</si>
  <si>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</si>
  <si>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</si>
  <si>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</si>
  <si>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</si>
  <si>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</si>
  <si>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</si>
  <si>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</si>
  <si>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</si>
  <si>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</si>
  <si>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</si>
  <si>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</si>
  <si>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</si>
  <si>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</si>
  <si>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</si>
  <si>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</si>
  <si>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</si>
  <si>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</si>
  <si>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</si>
  <si>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</si>
  <si>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</si>
  <si>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</si>
  <si>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</si>
  <si>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</si>
  <si>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</si>
  <si>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 2025 года" </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</si>
  <si>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</si>
  <si>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</si>
  <si>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</si>
  <si>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</si>
  <si>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</si>
  <si>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</si>
  <si>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</si>
  <si>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</si>
  <si>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</si>
  <si>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</si>
  <si>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</si>
  <si>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 xml:space="preserve">Реестр расходных обязательств  бюджета городского округа Верхотурскийна 2021 год и плановый период 2022 и 2023 годов                       </t>
  </si>
  <si>
    <t>2023</t>
  </si>
  <si>
    <t>2625</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</si>
  <si>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</si>
  <si>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</si>
  <si>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</si>
  <si>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</si>
  <si>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</si>
  <si>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</si>
  <si>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</si>
  <si>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7</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</si>
  <si>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</si>
  <si>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</si>
  <si>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</si>
  <si>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муниципильном округе, городском округе</t>
  </si>
  <si>
    <t>п. 17.1 ч. 1 ст. 16</t>
  </si>
  <si>
    <t>ст.8</t>
  </si>
  <si>
    <t>Закон Свердловской области от 15.07.2013  №77-ОЗ "О народных художественных промыслах в Свердловской области"</t>
  </si>
  <si>
    <t>29.07.1993     не установлен</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</si>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</sst>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2">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14"/>
      <color indexed="8"/>
      <name val="Calibri"/>
      <family val="2"/>
    </font>
    <font>
      <b/>
      <sz val="18"/>
      <color indexed="8"/>
      <name val="Times New Roman"/>
      <family val="1"/>
    </font>
    <font>
      <b/>
      <sz val="18"/>
      <color indexed="8"/>
      <name val="Arial"/>
      <family val="2"/>
    </font>
    <font>
      <sz val="7"/>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theme="1"/>
      <name val="Times New Roman"/>
      <family val="1"/>
    </font>
    <font>
      <sz val="10"/>
      <color rgb="FF000000"/>
      <name val="Arial"/>
      <family val="2"/>
    </font>
    <font>
      <b/>
      <sz val="10"/>
      <color rgb="FF000000"/>
      <name val="Arial"/>
      <family val="2"/>
    </font>
    <font>
      <b/>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7"/>
      <color theme="1"/>
      <name val="Calibri"/>
      <family val="2"/>
    </font>
    <font>
      <b/>
      <sz val="18"/>
      <color rgb="FF000000"/>
      <name val="Times New Roman"/>
      <family val="1"/>
    </font>
    <font>
      <b/>
      <sz val="18"/>
      <color rgb="FF000000"/>
      <name val="Arial"/>
      <family val="2"/>
    </font>
    <font>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color indexed="63"/>
      </right>
      <top style="thin"/>
      <bottom style="thin"/>
    </border>
    <border>
      <left style="thin"/>
      <right style="thin"/>
      <top>
        <color indexed="63"/>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color indexed="63"/>
      </left>
      <right style="thin"/>
      <top>
        <color indexed="63"/>
      </top>
      <bottom>
        <color indexed="63"/>
      </bottom>
    </border>
    <border>
      <left style="thin"/>
      <right>
        <color indexed="63"/>
      </right>
      <top>
        <color indexed="63"/>
      </top>
      <bottom style="thin"/>
    </border>
    <border>
      <left style="thin">
        <color rgb="FF000000"/>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s>
  <cellStyleXfs count="58">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 fontId="46" fillId="20" borderId="1">
      <alignment horizontal="right" vertical="top" shrinkToFit="1"/>
      <protection/>
    </xf>
    <xf numFmtId="4" fontId="46" fillId="21" borderId="1">
      <alignment horizontal="right" vertical="top" shrinkToFit="1"/>
      <protection/>
    </xf>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0" fontId="49" fillId="29" borderId="2" applyNumberFormat="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3" fillId="0" borderId="7" applyNumberFormat="0" applyFill="0" applyAlignment="0" applyProtection="0"/>
    <xf numFmtId="0" fontId="53" fillId="30" borderId="8" applyNumberFormat="0" applyAlignment="0" applyProtection="0"/>
    <xf numFmtId="0" fontId="54" fillId="0" borderId="0" applyNumberForma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0" fillId="33" borderId="9" applyNumberFormat="0" applyFont="0" applyAlignment="0" applyProtection="0"/>
    <xf numFmtId="0" fontId="58" fillId="0" borderId="10" applyNumberFormat="0" applyFill="0" applyAlignment="0" applyProtection="0"/>
    <xf numFmtId="0" fontId="59" fillId="0" borderId="0" applyNumberFormat="0" applyFill="0" applyBorder="0" applyAlignment="0" applyProtection="0"/>
    <xf numFmtId="0" fontId="60" fillId="34" borderId="0" applyNumberFormat="0" applyBorder="0" applyAlignment="0" applyProtection="0"/>
  </cellStyleXfs>
  <cellXfs count="422">
    <xf numFmtId="0" fontId="0" fillId="0" borderId="0" xfId="0" applyFont="1" applyAlignment="1">
      <alignment/>
    </xf>
    <xf numFmtId="0" fontId="0" fillId="0" borderId="0" xfId="0" applyFill="1" applyAlignment="1">
      <alignment/>
    </xf>
    <xf numFmtId="49" fontId="61"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1" fillId="0" borderId="11" xfId="0" applyNumberFormat="1" applyFont="1" applyFill="1" applyBorder="1" applyAlignment="1" applyProtection="1">
      <alignment horizontal="center" vertical="center" wrapText="1" readingOrder="1"/>
      <protection/>
    </xf>
    <xf numFmtId="1" fontId="61"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1" fillId="0" borderId="11" xfId="0" applyNumberFormat="1" applyFont="1" applyFill="1" applyBorder="1" applyAlignment="1" applyProtection="1">
      <alignment horizontal="center" vertical="center" wrapText="1" readingOrder="1"/>
      <protection/>
    </xf>
    <xf numFmtId="0" fontId="62" fillId="0" borderId="0" xfId="0" applyFont="1" applyFill="1" applyAlignment="1">
      <alignment/>
    </xf>
    <xf numFmtId="1" fontId="61" fillId="0" borderId="12" xfId="0" applyNumberFormat="1" applyFont="1" applyFill="1" applyBorder="1" applyAlignment="1" applyProtection="1">
      <alignment horizontal="center" wrapText="1" readingOrder="1"/>
      <protection/>
    </xf>
    <xf numFmtId="0" fontId="63" fillId="0" borderId="0" xfId="0" applyFont="1" applyFill="1" applyAlignment="1">
      <alignment/>
    </xf>
    <xf numFmtId="0" fontId="63" fillId="0" borderId="0" xfId="0" applyFont="1" applyFill="1" applyAlignment="1">
      <alignment horizontal="center"/>
    </xf>
    <xf numFmtId="1" fontId="0" fillId="0" borderId="0" xfId="0" applyNumberFormat="1" applyFill="1" applyAlignment="1">
      <alignment horizontal="center"/>
    </xf>
    <xf numFmtId="1" fontId="61"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4" fillId="0" borderId="11" xfId="0" applyNumberFormat="1" applyFont="1" applyFill="1" applyBorder="1" applyAlignment="1" applyProtection="1">
      <alignment horizontal="left" vertical="top" wrapText="1" readingOrder="1"/>
      <protection/>
    </xf>
    <xf numFmtId="49" fontId="65" fillId="0" borderId="14"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180"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67" fillId="0" borderId="14"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68" fillId="0" borderId="12" xfId="0" applyNumberFormat="1" applyFont="1" applyBorder="1" applyAlignment="1">
      <alignment vertical="top"/>
    </xf>
    <xf numFmtId="49"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16" xfId="0" applyNumberFormat="1" applyFont="1" applyFill="1" applyBorder="1" applyAlignment="1" applyProtection="1">
      <alignment horizontal="center" vertical="top" wrapText="1" readingOrder="1"/>
      <protection/>
    </xf>
    <xf numFmtId="49" fontId="5" fillId="0" borderId="17" xfId="0" applyNumberFormat="1" applyFont="1" applyBorder="1" applyAlignment="1">
      <alignment horizontal="right" vertical="top" wrapText="1"/>
    </xf>
    <xf numFmtId="0" fontId="5" fillId="0" borderId="15" xfId="0" applyFont="1" applyBorder="1" applyAlignment="1">
      <alignment vertical="top" wrapText="1"/>
    </xf>
    <xf numFmtId="49" fontId="69" fillId="0" borderId="18" xfId="0" applyNumberFormat="1" applyFont="1" applyFill="1" applyBorder="1" applyAlignment="1" applyProtection="1">
      <alignment horizontal="center" vertical="top" wrapText="1" readingOrder="1"/>
      <protection/>
    </xf>
    <xf numFmtId="49" fontId="69" fillId="0" borderId="19"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70" fillId="0" borderId="18" xfId="0" applyNumberFormat="1" applyFont="1" applyFill="1" applyBorder="1" applyAlignment="1" applyProtection="1">
      <alignment horizontal="center" vertical="top" wrapText="1" readingOrder="1"/>
      <protection/>
    </xf>
    <xf numFmtId="49" fontId="70" fillId="0" borderId="20" xfId="0" applyNumberFormat="1" applyFont="1" applyFill="1" applyBorder="1" applyAlignment="1" applyProtection="1">
      <alignment horizontal="center" vertical="top" wrapText="1" readingOrder="1"/>
      <protection/>
    </xf>
    <xf numFmtId="49" fontId="64" fillId="0" borderId="12"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5" fillId="0" borderId="13" xfId="0" applyNumberFormat="1" applyFont="1" applyFill="1" applyBorder="1" applyAlignment="1" applyProtection="1">
      <alignment horizontal="left" vertical="top" wrapText="1" readingOrder="1"/>
      <protection/>
    </xf>
    <xf numFmtId="49" fontId="67"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7" fillId="0" borderId="15" xfId="0" applyNumberFormat="1" applyFont="1" applyFill="1" applyBorder="1" applyAlignment="1" applyProtection="1">
      <alignment horizontal="left" vertical="top" wrapText="1" readingOrder="1"/>
      <protection/>
    </xf>
    <xf numFmtId="2" fontId="68" fillId="0" borderId="15" xfId="0" applyNumberFormat="1" applyFont="1" applyBorder="1" applyAlignment="1">
      <alignment vertical="top"/>
    </xf>
    <xf numFmtId="49" fontId="67" fillId="0" borderId="21" xfId="0" applyNumberFormat="1" applyFont="1" applyFill="1" applyBorder="1" applyAlignment="1" applyProtection="1">
      <alignment horizontal="center" vertical="top" wrapText="1" readingOrder="1"/>
      <protection/>
    </xf>
    <xf numFmtId="49" fontId="65" fillId="0" borderId="0"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wrapText="1" readingOrder="1"/>
      <protection/>
    </xf>
    <xf numFmtId="2" fontId="71" fillId="0" borderId="12" xfId="0" applyNumberFormat="1" applyFont="1" applyBorder="1" applyAlignment="1">
      <alignment vertical="top"/>
    </xf>
    <xf numFmtId="49" fontId="66" fillId="0" borderId="21" xfId="0" applyNumberFormat="1" applyFont="1" applyFill="1" applyBorder="1" applyAlignment="1" applyProtection="1">
      <alignment horizontal="center" vertical="top" wrapText="1" readingOrder="1"/>
      <protection/>
    </xf>
    <xf numFmtId="49" fontId="64" fillId="0" borderId="22" xfId="0" applyNumberFormat="1" applyFont="1" applyFill="1" applyBorder="1" applyAlignment="1" applyProtection="1">
      <alignment horizontal="left" vertical="top" wrapText="1" readingOrder="1"/>
      <protection/>
    </xf>
    <xf numFmtId="49" fontId="64" fillId="0" borderId="23" xfId="0" applyNumberFormat="1" applyFont="1" applyFill="1" applyBorder="1" applyAlignment="1" applyProtection="1">
      <alignment horizontal="left" vertical="top" wrapText="1" readingOrder="1"/>
      <protection/>
    </xf>
    <xf numFmtId="0" fontId="68" fillId="0" borderId="12" xfId="0" applyFont="1" applyBorder="1" applyAlignment="1">
      <alignment horizontal="center" vertical="top" wrapText="1" readingOrder="1"/>
    </xf>
    <xf numFmtId="49" fontId="66" fillId="0" borderId="12" xfId="0" applyNumberFormat="1" applyFont="1" applyFill="1" applyBorder="1" applyAlignment="1" applyProtection="1">
      <alignment horizontal="left" vertical="top" wrapText="1" readingOrder="1"/>
      <protection/>
    </xf>
    <xf numFmtId="0" fontId="68" fillId="0" borderId="21" xfId="0" applyFont="1" applyBorder="1" applyAlignment="1">
      <alignment/>
    </xf>
    <xf numFmtId="49" fontId="66" fillId="0" borderId="23"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1" fontId="61" fillId="0" borderId="11" xfId="0" applyNumberFormat="1" applyFont="1" applyFill="1" applyBorder="1" applyAlignment="1" applyProtection="1">
      <alignment horizontal="center" wrapText="1" readingOrder="1"/>
      <protection/>
    </xf>
    <xf numFmtId="1" fontId="61" fillId="0" borderId="0" xfId="0" applyNumberFormat="1" applyFont="1" applyFill="1" applyBorder="1" applyAlignment="1" applyProtection="1">
      <alignment horizontal="center"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62" fillId="0" borderId="0" xfId="0" applyNumberFormat="1" applyFont="1" applyFill="1" applyAlignment="1">
      <alignment/>
    </xf>
    <xf numFmtId="2" fontId="68" fillId="36" borderId="12" xfId="0" applyNumberFormat="1" applyFont="1" applyFill="1" applyBorder="1" applyAlignment="1">
      <alignment vertical="top"/>
    </xf>
    <xf numFmtId="181" fontId="5" fillId="36" borderId="12" xfId="0" applyNumberFormat="1" applyFont="1" applyFill="1" applyBorder="1" applyAlignment="1">
      <alignment vertical="top" wrapText="1"/>
    </xf>
    <xf numFmtId="2" fontId="68" fillId="36" borderId="21" xfId="0" applyNumberFormat="1" applyFont="1" applyFill="1" applyBorder="1" applyAlignment="1">
      <alignment vertical="top"/>
    </xf>
    <xf numFmtId="2" fontId="68" fillId="36" borderId="24" xfId="0" applyNumberFormat="1" applyFont="1" applyFill="1" applyBorder="1" applyAlignment="1">
      <alignment vertical="top"/>
    </xf>
    <xf numFmtId="2" fontId="68" fillId="36" borderId="15" xfId="0" applyNumberFormat="1" applyFont="1" applyFill="1" applyBorder="1" applyAlignment="1">
      <alignment vertical="top"/>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72" fillId="0" borderId="0" xfId="0" applyNumberFormat="1" applyFont="1" applyFill="1" applyAlignment="1">
      <alignment horizontal="left"/>
    </xf>
    <xf numFmtId="180" fontId="73" fillId="0" borderId="0" xfId="0" applyNumberFormat="1" applyFont="1" applyFill="1" applyAlignment="1">
      <alignment horizontal="left"/>
    </xf>
    <xf numFmtId="0" fontId="74" fillId="0" borderId="0" xfId="0" applyFont="1" applyFill="1" applyAlignment="1">
      <alignment/>
    </xf>
    <xf numFmtId="180" fontId="74" fillId="0" borderId="0" xfId="0" applyNumberFormat="1" applyFont="1" applyFill="1" applyAlignment="1">
      <alignment/>
    </xf>
    <xf numFmtId="0" fontId="74" fillId="0" borderId="0" xfId="0" applyFont="1" applyFill="1" applyAlignment="1">
      <alignment horizontal="center"/>
    </xf>
    <xf numFmtId="0" fontId="75" fillId="0" borderId="0" xfId="0" applyFont="1" applyFill="1" applyAlignment="1">
      <alignment/>
    </xf>
    <xf numFmtId="180" fontId="75" fillId="0" borderId="0" xfId="0" applyNumberFormat="1" applyFont="1" applyFill="1" applyAlignment="1">
      <alignment/>
    </xf>
    <xf numFmtId="0" fontId="75" fillId="0" borderId="0" xfId="0" applyFont="1" applyFill="1" applyAlignment="1">
      <alignment horizontal="center"/>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68" fillId="0" borderId="25" xfId="0" applyFont="1" applyBorder="1" applyAlignment="1">
      <alignment horizontal="center" vertical="top" wrapText="1" readingOrder="1"/>
    </xf>
    <xf numFmtId="0" fontId="63" fillId="0" borderId="12" xfId="0" applyFont="1" applyBorder="1" applyAlignment="1">
      <alignment horizontal="left" vertical="top" wrapText="1" readingOrder="1"/>
    </xf>
    <xf numFmtId="0" fontId="63" fillId="0" borderId="12" xfId="0" applyFont="1" applyBorder="1" applyAlignment="1">
      <alignment horizontal="center" vertical="top" wrapText="1" readingOrder="1"/>
    </xf>
    <xf numFmtId="49" fontId="67" fillId="0" borderId="1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0" fontId="63" fillId="0" borderId="12" xfId="0" applyFont="1" applyBorder="1" applyAlignment="1">
      <alignment vertical="top" wrapText="1"/>
    </xf>
    <xf numFmtId="49" fontId="67" fillId="0" borderId="1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25"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7" fillId="0" borderId="25" xfId="0" applyNumberFormat="1" applyFont="1" applyFill="1" applyBorder="1" applyAlignment="1" applyProtection="1">
      <alignment horizontal="center" vertical="top" wrapText="1" readingOrder="1"/>
      <protection/>
    </xf>
    <xf numFmtId="0" fontId="0" fillId="0" borderId="25" xfId="0" applyBorder="1" applyAlignment="1">
      <alignment horizontal="left" vertical="top" wrapText="1" readingOrder="1"/>
    </xf>
    <xf numFmtId="180" fontId="67" fillId="0" borderId="21"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25" xfId="0" applyNumberFormat="1" applyFont="1" applyFill="1" applyBorder="1" applyAlignment="1" applyProtection="1">
      <alignment horizontal="left" vertical="top" wrapText="1" readingOrder="1"/>
      <protection/>
    </xf>
    <xf numFmtId="49" fontId="69" fillId="0" borderId="27"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68" fillId="0" borderId="12" xfId="0" applyFont="1"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left" vertical="top" wrapText="1" readingOrder="1"/>
      <protection/>
    </xf>
    <xf numFmtId="49" fontId="67" fillId="0" borderId="25"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1" fontId="61" fillId="0" borderId="25" xfId="0" applyNumberFormat="1" applyFont="1" applyFill="1" applyBorder="1" applyAlignment="1" applyProtection="1">
      <alignment horizontal="center" wrapText="1" readingOrder="1"/>
      <protection/>
    </xf>
    <xf numFmtId="49" fontId="67" fillId="0" borderId="19" xfId="0" applyNumberFormat="1" applyFont="1" applyFill="1" applyBorder="1" applyAlignment="1" applyProtection="1">
      <alignment horizontal="center" vertical="top" wrapText="1" readingOrder="1"/>
      <protection/>
    </xf>
    <xf numFmtId="0" fontId="66" fillId="0" borderId="12" xfId="0" applyNumberFormat="1" applyFont="1" applyFill="1" applyBorder="1" applyAlignment="1" applyProtection="1">
      <alignment horizontal="center" wrapText="1" readingOrder="1"/>
      <protection/>
    </xf>
    <xf numFmtId="49" fontId="69" fillId="0" borderId="12" xfId="0" applyNumberFormat="1" applyFont="1" applyFill="1" applyBorder="1" applyAlignment="1" applyProtection="1">
      <alignment horizontal="center" vertical="top" wrapText="1" readingOrder="1"/>
      <protection/>
    </xf>
    <xf numFmtId="49" fontId="67" fillId="36" borderId="13" xfId="0" applyNumberFormat="1" applyFont="1" applyFill="1" applyBorder="1" applyAlignment="1" applyProtection="1">
      <alignment horizontal="center" vertical="top" wrapText="1" readingOrder="1"/>
      <protection/>
    </xf>
    <xf numFmtId="49" fontId="65"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5" fillId="0" borderId="24"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70" fillId="0" borderId="12" xfId="0" applyNumberFormat="1" applyFont="1" applyFill="1" applyBorder="1" applyAlignment="1" applyProtection="1">
      <alignment horizontal="center" vertical="top" wrapText="1" readingOrder="1"/>
      <protection/>
    </xf>
    <xf numFmtId="0" fontId="71" fillId="0" borderId="12" xfId="0" applyFont="1" applyBorder="1" applyAlignment="1">
      <alignment wrapText="1"/>
    </xf>
    <xf numFmtId="180" fontId="67" fillId="0" borderId="12" xfId="0" applyNumberFormat="1" applyFont="1" applyFill="1" applyBorder="1" applyAlignment="1" applyProtection="1">
      <alignment horizontal="left"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0" fillId="0" borderId="25" xfId="0"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1" fillId="0" borderId="21" xfId="0" applyNumberFormat="1" applyFont="1" applyBorder="1" applyAlignment="1">
      <alignment vertical="top"/>
    </xf>
    <xf numFmtId="180" fontId="66"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25" xfId="0" applyNumberFormat="1" applyFont="1" applyFill="1" applyBorder="1" applyAlignment="1" applyProtection="1">
      <alignment horizontal="left" vertical="top" wrapText="1" readingOrder="1"/>
      <protection/>
    </xf>
    <xf numFmtId="49" fontId="67" fillId="0" borderId="25"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63" fillId="0" borderId="25" xfId="0" applyFont="1" applyBorder="1" applyAlignment="1">
      <alignment horizontal="left" vertical="top" wrapText="1" readingOrder="1"/>
    </xf>
    <xf numFmtId="49" fontId="67" fillId="0" borderId="12" xfId="0" applyNumberFormat="1" applyFont="1" applyFill="1" applyBorder="1" applyAlignment="1" applyProtection="1">
      <alignment horizontal="left" vertical="top" wrapText="1" readingOrder="1"/>
      <protection/>
    </xf>
    <xf numFmtId="0" fontId="68" fillId="0" borderId="25" xfId="0" applyFont="1" applyBorder="1" applyAlignment="1">
      <alignment vertical="top" wrapText="1"/>
    </xf>
    <xf numFmtId="0" fontId="71" fillId="0" borderId="12" xfId="0" applyFont="1" applyBorder="1" applyAlignment="1">
      <alignment horizontal="left" vertical="top" wrapText="1" readingOrder="1"/>
    </xf>
    <xf numFmtId="0" fontId="76" fillId="0" borderId="25" xfId="0" applyFont="1" applyBorder="1" applyAlignment="1">
      <alignment horizontal="center" vertical="top" wrapText="1" readingOrder="1"/>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69" fillId="0" borderId="27" xfId="0" applyNumberFormat="1" applyFont="1" applyFill="1" applyBorder="1" applyAlignment="1" applyProtection="1">
      <alignment horizontal="center" vertical="top" wrapText="1" readingOrder="1"/>
      <protection/>
    </xf>
    <xf numFmtId="0" fontId="76" fillId="0" borderId="12" xfId="0" applyFont="1" applyBorder="1" applyAlignment="1">
      <alignment horizontal="center" vertical="top" wrapText="1" readingOrder="1"/>
    </xf>
    <xf numFmtId="49" fontId="76" fillId="0" borderId="15" xfId="0" applyNumberFormat="1" applyFont="1" applyBorder="1" applyAlignment="1">
      <alignment horizontal="center" vertical="top" wrapText="1" readingOrder="1"/>
    </xf>
    <xf numFmtId="0" fontId="71" fillId="0" borderId="25" xfId="0" applyFont="1" applyBorder="1" applyAlignment="1">
      <alignment horizontal="left" vertical="top" wrapText="1" readingOrder="1"/>
    </xf>
    <xf numFmtId="49" fontId="66" fillId="0" borderId="25" xfId="0" applyNumberFormat="1" applyFont="1" applyFill="1" applyBorder="1" applyAlignment="1" applyProtection="1">
      <alignment horizontal="center" vertical="top" wrapText="1" readingOrder="1"/>
      <protection/>
    </xf>
    <xf numFmtId="2" fontId="71" fillId="0" borderId="15" xfId="0" applyNumberFormat="1" applyFont="1" applyBorder="1" applyAlignment="1">
      <alignment vertical="top"/>
    </xf>
    <xf numFmtId="0" fontId="71" fillId="0" borderId="12" xfId="0" applyFont="1" applyBorder="1" applyAlignment="1">
      <alignment horizontal="center" vertical="top" wrapText="1" readingOrder="1"/>
    </xf>
    <xf numFmtId="0" fontId="77" fillId="0" borderId="12" xfId="0" applyFont="1" applyBorder="1" applyAlignment="1">
      <alignment horizontal="center" vertical="top" wrapText="1" readingOrder="1"/>
    </xf>
    <xf numFmtId="2" fontId="71" fillId="36" borderId="21" xfId="0" applyNumberFormat="1" applyFont="1" applyFill="1" applyBorder="1" applyAlignment="1">
      <alignment vertical="top"/>
    </xf>
    <xf numFmtId="2" fontId="71" fillId="36" borderId="12" xfId="0" applyNumberFormat="1" applyFont="1" applyFill="1" applyBorder="1" applyAlignment="1">
      <alignment vertical="top"/>
    </xf>
    <xf numFmtId="49" fontId="76" fillId="0" borderId="12" xfId="0" applyNumberFormat="1"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2" fontId="68" fillId="36" borderId="21" xfId="0" applyNumberFormat="1" applyFont="1" applyFill="1" applyBorder="1" applyAlignment="1">
      <alignment vertical="top"/>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0" fontId="0" fillId="0" borderId="25" xfId="0" applyBorder="1" applyAlignment="1">
      <alignment horizontal="center" vertical="top" wrapText="1" readingOrder="1"/>
    </xf>
    <xf numFmtId="49"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68" fillId="0" borderId="12" xfId="0" applyFont="1" applyBorder="1" applyAlignment="1">
      <alignment horizontal="center" vertical="top" wrapText="1" readingOrder="1"/>
    </xf>
    <xf numFmtId="0" fontId="68" fillId="0" borderId="12" xfId="0" applyFont="1" applyBorder="1" applyAlignment="1">
      <alignment horizontal="left" vertical="top" wrapText="1" readingOrder="1"/>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0" fillId="0" borderId="25" xfId="0" applyBorder="1" applyAlignment="1">
      <alignment horizontal="center" vertical="top" wrapText="1" readingOrder="1"/>
    </xf>
    <xf numFmtId="0" fontId="0" fillId="0" borderId="25" xfId="0" applyBorder="1" applyAlignment="1">
      <alignment horizontal="left" vertical="top" wrapText="1" readingOrder="1"/>
    </xf>
    <xf numFmtId="2" fontId="68" fillId="36" borderId="15" xfId="0" applyNumberFormat="1" applyFont="1" applyFill="1" applyBorder="1" applyAlignment="1">
      <alignment vertical="top"/>
    </xf>
    <xf numFmtId="2" fontId="68" fillId="36" borderId="21"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67" fillId="0" borderId="25"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67" fillId="0" borderId="25"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0" fontId="68" fillId="0" borderId="12" xfId="0" applyFont="1"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0" fillId="0" borderId="25" xfId="0" applyBorder="1" applyAlignment="1">
      <alignment horizontal="center" vertical="top" wrapText="1" readingOrder="1"/>
    </xf>
    <xf numFmtId="49" fontId="67" fillId="0" borderId="15" xfId="0" applyNumberFormat="1" applyFont="1" applyFill="1" applyBorder="1" applyAlignment="1" applyProtection="1">
      <alignment horizontal="center" vertical="top" wrapText="1" readingOrder="1"/>
      <protection/>
    </xf>
    <xf numFmtId="180" fontId="67" fillId="0" borderId="25" xfId="0" applyNumberFormat="1" applyFont="1" applyFill="1" applyBorder="1" applyAlignment="1" applyProtection="1">
      <alignment horizontal="left" vertical="top" wrapText="1" readingOrder="1"/>
      <protection/>
    </xf>
    <xf numFmtId="49" fontId="67" fillId="0" borderId="25" xfId="0" applyNumberFormat="1" applyFont="1" applyFill="1" applyBorder="1" applyAlignment="1" applyProtection="1">
      <alignment horizontal="center" vertical="top" wrapText="1" readingOrder="1"/>
      <protection/>
    </xf>
    <xf numFmtId="2" fontId="68" fillId="36" borderId="21" xfId="0" applyNumberFormat="1" applyFont="1" applyFill="1" applyBorder="1" applyAlignment="1">
      <alignment vertical="top"/>
    </xf>
    <xf numFmtId="0" fontId="0" fillId="0" borderId="25" xfId="0" applyBorder="1" applyAlignment="1">
      <alignment horizontal="left" vertical="top" wrapText="1" readingOrder="1"/>
    </xf>
    <xf numFmtId="49" fontId="69" fillId="0" borderId="28"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left" vertical="top" wrapText="1" readingOrder="1"/>
      <protection/>
    </xf>
    <xf numFmtId="0" fontId="5" fillId="0" borderId="25" xfId="0" applyFont="1" applyBorder="1" applyAlignment="1">
      <alignment vertical="top" wrapText="1"/>
    </xf>
    <xf numFmtId="49" fontId="67" fillId="0" borderId="17"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14" fontId="68" fillId="0" borderId="12" xfId="0" applyNumberFormat="1"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63" fillId="0" borderId="17" xfId="0" applyFont="1" applyBorder="1" applyAlignment="1">
      <alignment horizontal="center" vertical="top" wrapText="1" readingOrder="1"/>
    </xf>
    <xf numFmtId="2" fontId="68" fillId="36" borderId="15" xfId="0" applyNumberFormat="1" applyFont="1" applyFill="1" applyBorder="1" applyAlignment="1">
      <alignment vertical="top"/>
    </xf>
    <xf numFmtId="2" fontId="68" fillId="36" borderId="21" xfId="0" applyNumberFormat="1" applyFont="1" applyFill="1" applyBorder="1" applyAlignment="1">
      <alignment vertical="top"/>
    </xf>
    <xf numFmtId="0" fontId="68" fillId="0" borderId="17" xfId="0" applyFont="1" applyFill="1"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0" fontId="68" fillId="0" borderId="12" xfId="0" applyFont="1" applyBorder="1" applyAlignment="1">
      <alignment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180" fontId="67" fillId="0" borderId="21" xfId="0" applyNumberFormat="1" applyFont="1" applyFill="1" applyBorder="1" applyAlignment="1" applyProtection="1">
      <alignment horizontal="left" vertical="top" wrapText="1" readingOrder="1"/>
      <protection/>
    </xf>
    <xf numFmtId="0" fontId="76" fillId="0" borderId="21" xfId="0" applyFont="1" applyBorder="1" applyAlignment="1">
      <alignment horizontal="center" vertical="top" wrapText="1" readingOrder="1"/>
    </xf>
    <xf numFmtId="0" fontId="68" fillId="0" borderId="21" xfId="0" applyFont="1" applyBorder="1" applyAlignment="1">
      <alignment horizontal="left" vertical="top" wrapText="1" readingOrder="1"/>
    </xf>
    <xf numFmtId="0" fontId="68" fillId="0" borderId="12" xfId="0" applyFont="1" applyBorder="1" applyAlignment="1">
      <alignment vertical="top" wrapText="1"/>
    </xf>
    <xf numFmtId="0" fontId="68" fillId="0" borderId="21" xfId="0" applyFont="1" applyBorder="1" applyAlignment="1">
      <alignment horizontal="center" vertical="top" wrapText="1" readingOrder="1"/>
    </xf>
    <xf numFmtId="0" fontId="68" fillId="0" borderId="12" xfId="0" applyFont="1" applyBorder="1" applyAlignment="1">
      <alignment wrapText="1"/>
    </xf>
    <xf numFmtId="49" fontId="61" fillId="0" borderId="11" xfId="0" applyNumberFormat="1" applyFont="1" applyFill="1" applyBorder="1" applyAlignment="1" applyProtection="1">
      <alignment horizontal="center" vertical="center" wrapText="1" readingOrder="1"/>
      <protection/>
    </xf>
    <xf numFmtId="49"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2" fontId="68" fillId="36" borderId="15" xfId="0" applyNumberFormat="1" applyFont="1" applyFill="1" applyBorder="1" applyAlignment="1">
      <alignment vertical="top"/>
    </xf>
    <xf numFmtId="2" fontId="68" fillId="36" borderId="21" xfId="0" applyNumberFormat="1" applyFont="1" applyFill="1" applyBorder="1" applyAlignment="1">
      <alignment vertical="top"/>
    </xf>
    <xf numFmtId="49" fontId="69" fillId="0" borderId="28"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2" fontId="68" fillId="36" borderId="15"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9" xfId="0" applyNumberFormat="1" applyFont="1" applyFill="1" applyBorder="1" applyAlignment="1" applyProtection="1">
      <alignment horizontal="center" vertical="top" wrapText="1" readingOrder="1"/>
      <protection/>
    </xf>
    <xf numFmtId="2" fontId="68" fillId="0" borderId="12"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0" fontId="0" fillId="0" borderId="25" xfId="0" applyBorder="1" applyAlignment="1">
      <alignment horizontal="center" vertical="top" wrapText="1" readingOrder="1"/>
    </xf>
    <xf numFmtId="0" fontId="68" fillId="0" borderId="12" xfId="0" applyFont="1" applyBorder="1" applyAlignment="1">
      <alignment horizontal="left"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25" xfId="0" applyNumberFormat="1" applyFont="1" applyFill="1" applyBorder="1" applyAlignment="1" applyProtection="1">
      <alignment horizontal="center" vertical="top" wrapText="1" readingOrder="1"/>
      <protection/>
    </xf>
    <xf numFmtId="0" fontId="0" fillId="0" borderId="25"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68" fillId="0" borderId="25" xfId="0" applyFont="1"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63" fillId="0" borderId="25" xfId="0" applyFont="1" applyBorder="1" applyAlignment="1">
      <alignment horizontal="center" vertical="top" wrapText="1" readingOrder="1"/>
    </xf>
    <xf numFmtId="180" fontId="67" fillId="0" borderId="15" xfId="0" applyNumberFormat="1" applyFont="1" applyFill="1" applyBorder="1" applyAlignment="1" applyProtection="1">
      <alignment horizontal="left" vertical="top" wrapText="1" readingOrder="1"/>
      <protection/>
    </xf>
    <xf numFmtId="0" fontId="68" fillId="0" borderId="15" xfId="0" applyFont="1" applyBorder="1" applyAlignment="1">
      <alignment horizontal="left" vertical="top" wrapText="1" readingOrder="1"/>
    </xf>
    <xf numFmtId="2" fontId="68" fillId="36" borderId="21"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0" fontId="68" fillId="0" borderId="12" xfId="0" applyFont="1" applyBorder="1" applyAlignment="1">
      <alignment horizontal="left" vertical="top" wrapText="1" readingOrder="1"/>
    </xf>
    <xf numFmtId="0" fontId="63" fillId="0" borderId="12" xfId="0" applyFont="1" applyFill="1" applyBorder="1" applyAlignment="1">
      <alignment horizontal="left" vertical="top" wrapText="1" readingOrder="1"/>
    </xf>
    <xf numFmtId="0" fontId="63"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68" fillId="0" borderId="15" xfId="0" applyFont="1"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68" fillId="0" borderId="15" xfId="0" applyNumberFormat="1" applyFont="1" applyFill="1" applyBorder="1" applyAlignment="1">
      <alignment vertical="top"/>
    </xf>
    <xf numFmtId="2" fontId="71" fillId="0" borderId="21" xfId="0" applyNumberFormat="1" applyFont="1" applyFill="1" applyBorder="1" applyAlignment="1">
      <alignment vertical="top"/>
    </xf>
    <xf numFmtId="2" fontId="68" fillId="0" borderId="21" xfId="0" applyNumberFormat="1" applyFont="1" applyFill="1" applyBorder="1" applyAlignment="1">
      <alignment vertical="top"/>
    </xf>
    <xf numFmtId="181" fontId="5" fillId="0" borderId="12" xfId="0" applyNumberFormat="1" applyFont="1" applyFill="1" applyBorder="1" applyAlignment="1">
      <alignment vertical="top" wrapText="1"/>
    </xf>
    <xf numFmtId="49" fontId="69"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7" fillId="0" borderId="15"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left" vertical="top" wrapText="1" readingOrder="1"/>
      <protection/>
    </xf>
    <xf numFmtId="2" fontId="68" fillId="36" borderId="15" xfId="0" applyNumberFormat="1" applyFont="1" applyFill="1" applyBorder="1" applyAlignment="1">
      <alignment vertical="top"/>
    </xf>
    <xf numFmtId="0" fontId="0" fillId="0" borderId="25" xfId="0" applyBorder="1" applyAlignment="1">
      <alignment vertical="top"/>
    </xf>
    <xf numFmtId="0" fontId="0" fillId="0" borderId="21" xfId="0" applyBorder="1" applyAlignment="1">
      <alignment vertical="top"/>
    </xf>
    <xf numFmtId="0" fontId="68" fillId="0" borderId="15" xfId="0" applyFont="1" applyBorder="1" applyAlignment="1">
      <alignment horizontal="left" vertical="top" wrapText="1" readingOrder="1"/>
    </xf>
    <xf numFmtId="0" fontId="0" fillId="0" borderId="25" xfId="0" applyBorder="1" applyAlignment="1">
      <alignment wrapText="1"/>
    </xf>
    <xf numFmtId="0" fontId="0" fillId="0" borderId="21" xfId="0" applyBorder="1" applyAlignment="1">
      <alignment wrapText="1"/>
    </xf>
    <xf numFmtId="0" fontId="68" fillId="0" borderId="25" xfId="0" applyFont="1" applyBorder="1" applyAlignment="1">
      <alignment horizontal="left" vertical="top" wrapText="1" readingOrder="1"/>
    </xf>
    <xf numFmtId="0" fontId="0" fillId="0" borderId="25" xfId="0" applyBorder="1" applyAlignment="1">
      <alignment horizontal="left" vertical="top" wrapText="1" readingOrder="1"/>
    </xf>
    <xf numFmtId="0" fontId="68" fillId="0" borderId="15" xfId="0" applyFont="1" applyFill="1" applyBorder="1" applyAlignment="1">
      <alignment vertical="top" wrapText="1"/>
    </xf>
    <xf numFmtId="0" fontId="68" fillId="0" borderId="25" xfId="0" applyFont="1" applyFill="1" applyBorder="1" applyAlignment="1">
      <alignment vertical="top" wrapText="1"/>
    </xf>
    <xf numFmtId="0" fontId="0" fillId="0" borderId="21" xfId="0" applyBorder="1" applyAlignment="1">
      <alignment vertical="top" wrapText="1"/>
    </xf>
    <xf numFmtId="0" fontId="0" fillId="0" borderId="25" xfId="0" applyBorder="1" applyAlignment="1">
      <alignment horizontal="center" vertical="top" wrapText="1" readingOrder="1"/>
    </xf>
    <xf numFmtId="49" fontId="67" fillId="0" borderId="25"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left" vertical="top" wrapText="1" readingOrder="1"/>
      <protection/>
    </xf>
    <xf numFmtId="49" fontId="67" fillId="0" borderId="30"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0" fontId="0" fillId="0" borderId="27" xfId="0" applyBorder="1" applyAlignment="1">
      <alignment horizontal="center" vertical="top" wrapText="1" readingOrder="1"/>
    </xf>
    <xf numFmtId="49" fontId="67" fillId="0" borderId="31" xfId="0" applyNumberFormat="1" applyFont="1" applyFill="1" applyBorder="1" applyAlignment="1" applyProtection="1">
      <alignment horizontal="center" vertical="top" wrapText="1" readingOrder="1"/>
      <protection/>
    </xf>
    <xf numFmtId="0" fontId="0" fillId="0" borderId="32" xfId="0" applyBorder="1" applyAlignment="1">
      <alignment horizontal="center" vertical="top" wrapText="1" readingOrder="1"/>
    </xf>
    <xf numFmtId="0" fontId="0" fillId="0" borderId="33" xfId="0" applyBorder="1" applyAlignment="1">
      <alignment horizontal="center" vertical="top" wrapText="1" readingOrder="1"/>
    </xf>
    <xf numFmtId="2" fontId="68" fillId="36" borderId="21" xfId="0" applyNumberFormat="1" applyFont="1" applyFill="1" applyBorder="1" applyAlignment="1">
      <alignment vertical="top"/>
    </xf>
    <xf numFmtId="0" fontId="68" fillId="0" borderId="12" xfId="0" applyFont="1" applyBorder="1" applyAlignment="1">
      <alignment horizontal="left" vertical="top" wrapText="1" readingOrder="1"/>
    </xf>
    <xf numFmtId="0" fontId="0" fillId="0" borderId="12" xfId="0" applyBorder="1" applyAlignment="1">
      <alignment wrapText="1" readingOrder="1"/>
    </xf>
    <xf numFmtId="0" fontId="68" fillId="0" borderId="21" xfId="0" applyFont="1"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180" fontId="67" fillId="0" borderId="21"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center" vertical="top" wrapText="1" readingOrder="1"/>
      <protection/>
    </xf>
    <xf numFmtId="180" fontId="67" fillId="0" borderId="25" xfId="0" applyNumberFormat="1" applyFont="1" applyFill="1" applyBorder="1" applyAlignment="1" applyProtection="1">
      <alignment horizontal="left" vertical="top" wrapText="1" readingOrder="1"/>
      <protection/>
    </xf>
    <xf numFmtId="49" fontId="67" fillId="36" borderId="15" xfId="0" applyNumberFormat="1" applyFont="1" applyFill="1" applyBorder="1" applyAlignment="1" applyProtection="1">
      <alignment horizontal="center" vertical="top" wrapText="1" readingOrder="1"/>
      <protection/>
    </xf>
    <xf numFmtId="49" fontId="67" fillId="36" borderId="2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0" fontId="5" fillId="0" borderId="15" xfId="0" applyFont="1" applyBorder="1" applyAlignment="1">
      <alignment vertical="top" wrapText="1"/>
    </xf>
    <xf numFmtId="0" fontId="5" fillId="0" borderId="21" xfId="0" applyFont="1" applyBorder="1" applyAlignment="1">
      <alignment vertical="top" wrapText="1"/>
    </xf>
    <xf numFmtId="0" fontId="63" fillId="0" borderId="15" xfId="0" applyFont="1" applyBorder="1" applyAlignment="1">
      <alignment horizontal="center" vertical="top" wrapText="1" readingOrder="1"/>
    </xf>
    <xf numFmtId="0" fontId="63" fillId="0" borderId="21" xfId="0" applyFont="1" applyBorder="1" applyAlignment="1">
      <alignment horizontal="center" vertical="top" wrapText="1" readingOrder="1"/>
    </xf>
    <xf numFmtId="0" fontId="68" fillId="0" borderId="15" xfId="0" applyNumberFormat="1" applyFont="1" applyBorder="1" applyAlignment="1">
      <alignment horizontal="left" vertical="top" wrapText="1" readingOrder="1"/>
    </xf>
    <xf numFmtId="0" fontId="68" fillId="0" borderId="25" xfId="0" applyNumberFormat="1" applyFont="1" applyBorder="1" applyAlignment="1">
      <alignment horizontal="left" vertical="top" wrapText="1" readingOrder="1"/>
    </xf>
    <xf numFmtId="0" fontId="68" fillId="0" borderId="25" xfId="0" applyFont="1" applyBorder="1" applyAlignment="1">
      <alignment horizontal="left" wrapText="1" readingOrder="1"/>
    </xf>
    <xf numFmtId="0" fontId="0" fillId="0" borderId="21" xfId="0" applyBorder="1" applyAlignment="1">
      <alignment horizontal="left" wrapText="1" readingOrder="1"/>
    </xf>
    <xf numFmtId="49" fontId="67" fillId="0" borderId="21" xfId="0" applyNumberFormat="1" applyFont="1" applyFill="1" applyBorder="1" applyAlignment="1" applyProtection="1">
      <alignment horizontal="left" vertical="top" wrapText="1" readingOrder="1"/>
      <protection/>
    </xf>
    <xf numFmtId="0" fontId="76" fillId="0" borderId="25" xfId="0" applyFont="1"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76" fillId="0" borderId="12" xfId="0" applyFont="1" applyBorder="1" applyAlignment="1">
      <alignment horizontal="center" vertical="top" wrapText="1" readingOrder="1"/>
    </xf>
    <xf numFmtId="0" fontId="0" fillId="0" borderId="12" xfId="0" applyBorder="1" applyAlignment="1">
      <alignment horizontal="center" vertical="top" wrapText="1" readingOrder="1"/>
    </xf>
    <xf numFmtId="0" fontId="68" fillId="0" borderId="21" xfId="0" applyFont="1" applyBorder="1" applyAlignment="1">
      <alignment horizontal="left" vertical="top" wrapText="1" readingOrder="1"/>
    </xf>
    <xf numFmtId="49" fontId="69" fillId="0" borderId="30"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2" fontId="68" fillId="0" borderId="15" xfId="0" applyNumberFormat="1" applyFont="1" applyFill="1" applyBorder="1" applyAlignment="1">
      <alignment vertical="top"/>
    </xf>
    <xf numFmtId="0" fontId="0" fillId="0" borderId="25" xfId="0" applyFill="1" applyBorder="1" applyAlignment="1">
      <alignment vertical="top"/>
    </xf>
    <xf numFmtId="0" fontId="0" fillId="0" borderId="21" xfId="0"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0" fontId="0" fillId="0" borderId="25" xfId="0" applyBorder="1" applyAlignment="1">
      <alignment/>
    </xf>
    <xf numFmtId="0" fontId="0" fillId="0" borderId="21" xfId="0" applyBorder="1" applyAlignment="1">
      <alignment/>
    </xf>
    <xf numFmtId="0" fontId="68" fillId="0" borderId="15" xfId="0" applyFont="1" applyBorder="1" applyAlignment="1">
      <alignment vertical="top" wrapText="1"/>
    </xf>
    <xf numFmtId="0" fontId="68" fillId="0" borderId="21" xfId="0" applyFont="1" applyBorder="1" applyAlignment="1">
      <alignment vertical="top" wrapText="1"/>
    </xf>
    <xf numFmtId="0" fontId="68" fillId="0" borderId="12" xfId="0" applyFont="1" applyBorder="1" applyAlignment="1">
      <alignment wrapText="1" readingOrder="1"/>
    </xf>
    <xf numFmtId="0" fontId="76" fillId="0" borderId="12" xfId="0" applyFont="1" applyBorder="1" applyAlignment="1">
      <alignment wrapText="1" readingOrder="1"/>
    </xf>
    <xf numFmtId="0" fontId="5" fillId="36" borderId="12" xfId="0" applyFont="1" applyFill="1" applyBorder="1" applyAlignment="1">
      <alignment vertical="top" wrapText="1"/>
    </xf>
    <xf numFmtId="0" fontId="68" fillId="36" borderId="12" xfId="0" applyFont="1" applyFill="1" applyBorder="1" applyAlignment="1">
      <alignment vertical="top" wrapText="1"/>
    </xf>
    <xf numFmtId="0" fontId="5" fillId="0" borderId="12" xfId="0" applyFont="1" applyBorder="1" applyAlignment="1">
      <alignment vertical="top" wrapText="1"/>
    </xf>
    <xf numFmtId="0" fontId="0" fillId="0" borderId="12" xfId="0" applyBorder="1" applyAlignment="1">
      <alignment vertical="top" wrapText="1"/>
    </xf>
    <xf numFmtId="0" fontId="68" fillId="0" borderId="12" xfId="0" applyFont="1" applyBorder="1" applyAlignment="1">
      <alignment vertical="top" wrapText="1"/>
    </xf>
    <xf numFmtId="0" fontId="68" fillId="0" borderId="12" xfId="0" applyFont="1" applyBorder="1" applyAlignment="1">
      <alignment horizontal="center" vertical="top" wrapText="1" readingOrder="1"/>
    </xf>
    <xf numFmtId="0" fontId="0" fillId="0" borderId="25" xfId="0" applyBorder="1" applyAlignment="1">
      <alignment horizontal="left" wrapText="1" readingOrder="1"/>
    </xf>
    <xf numFmtId="0" fontId="76" fillId="0" borderId="25" xfId="0" applyFont="1" applyBorder="1" applyAlignment="1">
      <alignment horizontal="left" vertical="top" wrapText="1" readingOrder="1"/>
    </xf>
    <xf numFmtId="0" fontId="76" fillId="0" borderId="21" xfId="0" applyFont="1" applyBorder="1" applyAlignment="1">
      <alignment horizontal="left" vertical="top" wrapText="1" readingOrder="1"/>
    </xf>
    <xf numFmtId="0" fontId="68" fillId="0" borderId="15" xfId="0" applyFont="1" applyBorder="1" applyAlignment="1">
      <alignment horizontal="center" vertical="top" wrapText="1" readingOrder="1"/>
    </xf>
    <xf numFmtId="49" fontId="69" fillId="0" borderId="25"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180" fontId="66" fillId="0" borderId="21" xfId="0" applyNumberFormat="1" applyFont="1" applyFill="1" applyBorder="1" applyAlignment="1" applyProtection="1">
      <alignment horizontal="left" vertical="top" wrapText="1" readingOrder="1"/>
      <protection/>
    </xf>
    <xf numFmtId="180" fontId="66" fillId="36" borderId="15" xfId="0" applyNumberFormat="1" applyFont="1" applyFill="1" applyBorder="1" applyAlignment="1" applyProtection="1">
      <alignment horizontal="left" vertical="top" wrapText="1" readingOrder="1"/>
      <protection/>
    </xf>
    <xf numFmtId="0" fontId="0" fillId="36" borderId="25" xfId="0" applyFill="1" applyBorder="1" applyAlignment="1">
      <alignment horizontal="left" vertical="top" wrapText="1" readingOrder="1"/>
    </xf>
    <xf numFmtId="0" fontId="0" fillId="36" borderId="21" xfId="0" applyFill="1" applyBorder="1" applyAlignment="1">
      <alignment horizontal="left" vertical="top" wrapText="1" readingOrder="1"/>
    </xf>
    <xf numFmtId="0" fontId="68" fillId="0" borderId="25" xfId="0" applyFont="1" applyBorder="1" applyAlignment="1">
      <alignment horizontal="center" vertical="top" wrapText="1" readingOrder="1"/>
    </xf>
    <xf numFmtId="0" fontId="5" fillId="0" borderId="15" xfId="0" applyFont="1" applyBorder="1" applyAlignment="1">
      <alignment wrapText="1"/>
    </xf>
    <xf numFmtId="0" fontId="5" fillId="0" borderId="25" xfId="0" applyFont="1" applyBorder="1" applyAlignment="1">
      <alignment wrapText="1"/>
    </xf>
    <xf numFmtId="0" fontId="5" fillId="0" borderId="21" xfId="0" applyFont="1" applyBorder="1" applyAlignment="1">
      <alignment wrapText="1"/>
    </xf>
    <xf numFmtId="49" fontId="61" fillId="0" borderId="0" xfId="0" applyNumberFormat="1" applyFont="1" applyFill="1" applyAlignment="1" applyProtection="1">
      <alignment horizontal="left" vertical="top" wrapText="1" readingOrder="1"/>
      <protection/>
    </xf>
    <xf numFmtId="49" fontId="61" fillId="0" borderId="12" xfId="0" applyNumberFormat="1" applyFont="1" applyFill="1" applyBorder="1" applyAlignment="1" applyProtection="1">
      <alignment horizontal="center" vertical="center" wrapText="1" readingOrder="1"/>
      <protection/>
    </xf>
    <xf numFmtId="0" fontId="78" fillId="0" borderId="15" xfId="0" applyFont="1" applyBorder="1" applyAlignment="1">
      <alignment vertical="top"/>
    </xf>
    <xf numFmtId="0" fontId="78" fillId="0" borderId="25" xfId="0" applyFont="1" applyBorder="1" applyAlignment="1">
      <alignment vertical="top"/>
    </xf>
    <xf numFmtId="0" fontId="78" fillId="0" borderId="21" xfId="0" applyFont="1" applyBorder="1" applyAlignment="1">
      <alignment vertical="top"/>
    </xf>
    <xf numFmtId="0" fontId="0" fillId="0" borderId="25" xfId="0" applyBorder="1" applyAlignment="1">
      <alignment vertical="top" wrapText="1"/>
    </xf>
    <xf numFmtId="49" fontId="69" fillId="0" borderId="12" xfId="0" applyNumberFormat="1" applyFont="1" applyFill="1" applyBorder="1" applyAlignment="1" applyProtection="1">
      <alignment horizontal="center" vertical="top" wrapText="1" readingOrder="1"/>
      <protection/>
    </xf>
    <xf numFmtId="49" fontId="61" fillId="0" borderId="31"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2" xfId="0" applyBorder="1" applyAlignment="1">
      <alignment/>
    </xf>
    <xf numFmtId="0" fontId="0" fillId="0" borderId="28" xfId="0" applyBorder="1" applyAlignment="1">
      <alignment/>
    </xf>
    <xf numFmtId="0" fontId="0" fillId="0" borderId="29" xfId="0" applyBorder="1" applyAlignment="1">
      <alignment/>
    </xf>
    <xf numFmtId="0" fontId="0" fillId="0" borderId="17" xfId="0" applyBorder="1" applyAlignment="1">
      <alignment/>
    </xf>
    <xf numFmtId="0" fontId="0" fillId="0" borderId="21" xfId="0" applyFill="1" applyBorder="1" applyAlignment="1">
      <alignment vertical="top" wrapText="1"/>
    </xf>
    <xf numFmtId="49" fontId="61" fillId="0" borderId="34" xfId="0" applyNumberFormat="1" applyFont="1" applyFill="1" applyBorder="1" applyAlignment="1" applyProtection="1">
      <alignment horizontal="center" vertical="center" wrapText="1" readingOrder="1"/>
      <protection/>
    </xf>
    <xf numFmtId="49" fontId="61" fillId="0" borderId="22" xfId="0" applyNumberFormat="1" applyFont="1" applyFill="1" applyBorder="1" applyAlignment="1" applyProtection="1">
      <alignment horizontal="center" vertical="center" wrapText="1" readingOrder="1"/>
      <protection/>
    </xf>
    <xf numFmtId="49" fontId="61" fillId="0" borderId="35" xfId="0" applyNumberFormat="1" applyFont="1" applyFill="1" applyBorder="1" applyAlignment="1" applyProtection="1">
      <alignment horizontal="center" vertical="center" wrapText="1" readingOrder="1"/>
      <protection/>
    </xf>
    <xf numFmtId="49" fontId="61" fillId="0" borderId="34" xfId="0" applyNumberFormat="1" applyFont="1" applyFill="1" applyBorder="1" applyAlignment="1" applyProtection="1">
      <alignment horizontal="center" vertical="center" wrapText="1" readingOrder="1"/>
      <protection/>
    </xf>
    <xf numFmtId="49" fontId="61" fillId="0" borderId="22" xfId="0" applyNumberFormat="1" applyFont="1" applyFill="1" applyBorder="1" applyAlignment="1" applyProtection="1">
      <alignment horizontal="center" vertical="center" wrapText="1" readingOrder="1"/>
      <protection/>
    </xf>
    <xf numFmtId="49" fontId="61" fillId="0" borderId="11" xfId="0" applyNumberFormat="1" applyFont="1" applyFill="1" applyBorder="1" applyAlignment="1" applyProtection="1">
      <alignment horizontal="center" vertical="center" wrapText="1" readingOrder="1"/>
      <protection/>
    </xf>
    <xf numFmtId="49" fontId="61" fillId="0" borderId="23" xfId="0" applyNumberFormat="1" applyFont="1" applyFill="1" applyBorder="1" applyAlignment="1" applyProtection="1">
      <alignment horizontal="center" vertical="center" wrapText="1" readingOrder="1"/>
      <protection/>
    </xf>
    <xf numFmtId="49" fontId="79" fillId="0" borderId="0" xfId="0" applyNumberFormat="1" applyFont="1" applyFill="1" applyAlignment="1" applyProtection="1">
      <alignment horizontal="center" vertical="top" wrapText="1" readingOrder="1"/>
      <protection/>
    </xf>
    <xf numFmtId="49" fontId="80" fillId="0" borderId="0" xfId="0" applyNumberFormat="1" applyFont="1" applyFill="1" applyAlignment="1" applyProtection="1">
      <alignment horizontal="center" vertical="top" wrapText="1" readingOrder="1"/>
      <protection/>
    </xf>
    <xf numFmtId="49" fontId="61" fillId="0" borderId="14" xfId="0" applyNumberFormat="1" applyFont="1" applyFill="1" applyBorder="1" applyAlignment="1" applyProtection="1">
      <alignment horizontal="center" vertical="top" wrapText="1" readingOrder="1"/>
      <protection/>
    </xf>
    <xf numFmtId="49" fontId="61" fillId="0" borderId="23" xfId="0" applyNumberFormat="1" applyFont="1" applyFill="1" applyBorder="1" applyAlignment="1" applyProtection="1">
      <alignment horizontal="center" vertical="top" wrapText="1" readingOrder="1"/>
      <protection/>
    </xf>
    <xf numFmtId="49" fontId="61" fillId="0" borderId="23" xfId="0" applyNumberFormat="1" applyFont="1" applyFill="1" applyBorder="1" applyAlignment="1" applyProtection="1">
      <alignment horizontal="center" vertical="center" wrapText="1" readingOrder="1"/>
      <protection/>
    </xf>
    <xf numFmtId="0" fontId="81" fillId="0" borderId="0" xfId="0" applyFont="1" applyFill="1" applyAlignment="1">
      <alignment wrapText="1"/>
    </xf>
    <xf numFmtId="0" fontId="0" fillId="0" borderId="0" xfId="0" applyAlignment="1">
      <alignment wrapText="1"/>
    </xf>
    <xf numFmtId="49" fontId="69" fillId="0" borderId="36" xfId="0" applyNumberFormat="1" applyFont="1" applyFill="1" applyBorder="1" applyAlignment="1" applyProtection="1">
      <alignment horizontal="center" vertical="top" wrapText="1" readingOrder="1"/>
      <protection/>
    </xf>
    <xf numFmtId="0" fontId="63" fillId="0" borderId="15" xfId="0" applyFont="1" applyBorder="1" applyAlignment="1">
      <alignment horizontal="left" vertical="top" wrapText="1" readingOrder="1"/>
    </xf>
    <xf numFmtId="0" fontId="63" fillId="0" borderId="25" xfId="0" applyFont="1" applyBorder="1" applyAlignment="1">
      <alignment horizontal="left" vertical="top" wrapText="1" readingOrder="1"/>
    </xf>
    <xf numFmtId="0" fontId="63" fillId="0" borderId="21" xfId="0" applyFont="1" applyBorder="1" applyAlignment="1">
      <alignment horizontal="left" vertical="top" wrapText="1" readingOrder="1"/>
    </xf>
    <xf numFmtId="0" fontId="76" fillId="0" borderId="15" xfId="0" applyFont="1" applyBorder="1" applyAlignment="1">
      <alignment horizontal="center" vertical="top" wrapText="1" readingOrder="1"/>
    </xf>
    <xf numFmtId="0" fontId="76" fillId="0" borderId="21" xfId="0" applyFont="1" applyBorder="1" applyAlignment="1">
      <alignment horizontal="center" vertical="top" wrapText="1" readingOrder="1"/>
    </xf>
    <xf numFmtId="0" fontId="5" fillId="0" borderId="15" xfId="0" applyNumberFormat="1" applyFont="1" applyBorder="1" applyAlignment="1">
      <alignment vertical="top" wrapText="1"/>
    </xf>
    <xf numFmtId="0" fontId="0" fillId="0" borderId="15" xfId="0" applyBorder="1" applyAlignment="1">
      <alignment horizontal="left" vertical="top" wrapText="1" readingOrder="1"/>
    </xf>
    <xf numFmtId="0" fontId="5" fillId="0" borderId="25" xfId="0" applyFont="1" applyBorder="1" applyAlignment="1">
      <alignment vertical="top" wrapText="1"/>
    </xf>
    <xf numFmtId="49" fontId="67" fillId="0" borderId="29" xfId="0" applyNumberFormat="1" applyFont="1" applyFill="1" applyBorder="1" applyAlignment="1" applyProtection="1">
      <alignment horizontal="center" vertical="top" wrapText="1" readingOrder="1"/>
      <protection/>
    </xf>
    <xf numFmtId="0" fontId="68" fillId="0" borderId="15" xfId="0" applyFont="1" applyBorder="1" applyAlignment="1">
      <alignment wrapText="1"/>
    </xf>
    <xf numFmtId="180" fontId="0" fillId="0" borderId="25" xfId="0" applyNumberFormat="1" applyFill="1" applyBorder="1" applyAlignment="1">
      <alignment wrapText="1"/>
    </xf>
    <xf numFmtId="0" fontId="5" fillId="0" borderId="21" xfId="0" applyNumberFormat="1" applyFont="1" applyBorder="1" applyAlignment="1">
      <alignment vertical="top" wrapText="1"/>
    </xf>
    <xf numFmtId="0" fontId="68" fillId="0" borderId="25" xfId="0" applyFont="1" applyBorder="1" applyAlignment="1">
      <alignment/>
    </xf>
    <xf numFmtId="49" fontId="67" fillId="0" borderId="37" xfId="0" applyNumberFormat="1" applyFont="1" applyFill="1" applyBorder="1" applyAlignment="1" applyProtection="1">
      <alignment horizontal="center" vertical="top" wrapText="1" readingOrder="1"/>
      <protection/>
    </xf>
    <xf numFmtId="49" fontId="67" fillId="0" borderId="38" xfId="0" applyNumberFormat="1" applyFont="1" applyFill="1" applyBorder="1" applyAlignment="1" applyProtection="1">
      <alignment horizontal="center" vertical="top" wrapText="1" readingOrder="1"/>
      <protection/>
    </xf>
    <xf numFmtId="2" fontId="0" fillId="0" borderId="12" xfId="0" applyNumberFormat="1" applyBorder="1" applyAlignment="1">
      <alignment horizontal="center" vertical="top" wrapText="1" readingOrder="1"/>
    </xf>
    <xf numFmtId="0" fontId="5" fillId="36" borderId="15" xfId="0" applyFont="1" applyFill="1" applyBorder="1" applyAlignment="1">
      <alignment vertical="top" wrapText="1"/>
    </xf>
    <xf numFmtId="0" fontId="5" fillId="36" borderId="21" xfId="0" applyFont="1" applyFill="1" applyBorder="1" applyAlignment="1">
      <alignment vertical="top" wrapText="1"/>
    </xf>
    <xf numFmtId="49" fontId="76" fillId="0" borderId="15" xfId="0" applyNumberFormat="1" applyFont="1" applyBorder="1" applyAlignment="1">
      <alignment horizontal="center" vertical="top" wrapText="1" readingOrder="1"/>
    </xf>
    <xf numFmtId="49" fontId="67" fillId="0" borderId="36" xfId="0" applyNumberFormat="1" applyFont="1" applyFill="1" applyBorder="1" applyAlignment="1" applyProtection="1">
      <alignment horizontal="center" vertical="top" wrapText="1" readingOrder="1"/>
      <protection/>
    </xf>
    <xf numFmtId="49" fontId="67" fillId="0" borderId="26" xfId="0" applyNumberFormat="1" applyFont="1" applyFill="1" applyBorder="1" applyAlignment="1" applyProtection="1">
      <alignment horizontal="center" vertical="top" wrapText="1" readingOrder="1"/>
      <protection/>
    </xf>
    <xf numFmtId="0" fontId="63" fillId="0" borderId="12" xfId="0" applyFont="1" applyBorder="1" applyAlignment="1">
      <alignment horizontal="center" vertical="top" wrapText="1" readingOrder="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36"/>
  <sheetViews>
    <sheetView showGridLines="0" tabSelected="1" zoomScale="70" zoomScaleNormal="70" workbookViewId="0" topLeftCell="A218">
      <selection activeCell="O42" sqref="O42"/>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6" width="12.00390625" style="9" customWidth="1"/>
    <col min="17" max="17" width="10.421875" style="9" customWidth="1"/>
    <col min="18" max="18" width="8.00390625" style="1" hidden="1" customWidth="1"/>
    <col min="19" max="16384" width="9.140625" style="1" customWidth="1"/>
  </cols>
  <sheetData>
    <row r="2" spans="1:14" ht="15.75" customHeight="1">
      <c r="A2" s="392" t="s">
        <v>448</v>
      </c>
      <c r="B2" s="393"/>
      <c r="C2" s="393"/>
      <c r="D2" s="393"/>
      <c r="E2" s="393"/>
      <c r="F2" s="393"/>
      <c r="G2" s="393"/>
      <c r="H2" s="393"/>
      <c r="I2" s="393"/>
      <c r="J2" s="393"/>
      <c r="K2" s="393"/>
      <c r="L2" s="393"/>
      <c r="M2" s="393"/>
      <c r="N2" s="393"/>
    </row>
    <row r="3" spans="1:14" ht="28.5" customHeight="1">
      <c r="A3" s="393"/>
      <c r="B3" s="393"/>
      <c r="C3" s="393"/>
      <c r="D3" s="393"/>
      <c r="E3" s="393"/>
      <c r="F3" s="393"/>
      <c r="G3" s="393"/>
      <c r="H3" s="393"/>
      <c r="I3" s="393"/>
      <c r="J3" s="393"/>
      <c r="K3" s="393"/>
      <c r="L3" s="393"/>
      <c r="M3" s="393"/>
      <c r="N3" s="393"/>
    </row>
    <row r="4" spans="1:13" ht="15" hidden="1">
      <c r="A4" s="371"/>
      <c r="B4" s="371"/>
      <c r="C4" s="371"/>
      <c r="D4" s="371"/>
      <c r="E4" s="371"/>
      <c r="F4" s="371"/>
      <c r="G4" s="371"/>
      <c r="H4" s="371"/>
      <c r="I4" s="371"/>
      <c r="J4" s="371"/>
      <c r="K4" s="371"/>
      <c r="L4" s="371"/>
      <c r="M4" s="371"/>
    </row>
    <row r="5" spans="1:18" ht="35.25" customHeight="1">
      <c r="A5" s="378" t="s">
        <v>0</v>
      </c>
      <c r="B5" s="379"/>
      <c r="C5" s="373" t="s">
        <v>246</v>
      </c>
      <c r="D5" s="372" t="s">
        <v>1</v>
      </c>
      <c r="E5" s="372" t="s">
        <v>109</v>
      </c>
      <c r="F5" s="385" t="s">
        <v>2</v>
      </c>
      <c r="G5" s="385"/>
      <c r="H5" s="385"/>
      <c r="I5" s="385"/>
      <c r="J5" s="385"/>
      <c r="K5" s="385"/>
      <c r="L5" s="385"/>
      <c r="M5" s="385"/>
      <c r="N5" s="386"/>
      <c r="O5" s="387" t="s">
        <v>244</v>
      </c>
      <c r="P5" s="388"/>
      <c r="Q5" s="389"/>
      <c r="R5" s="394" t="s">
        <v>89</v>
      </c>
    </row>
    <row r="6" spans="1:18" ht="23.25" customHeight="1">
      <c r="A6" s="380"/>
      <c r="B6" s="381"/>
      <c r="C6" s="374"/>
      <c r="D6" s="372"/>
      <c r="E6" s="372"/>
      <c r="F6" s="395" t="s">
        <v>3</v>
      </c>
      <c r="G6" s="395"/>
      <c r="H6" s="395"/>
      <c r="I6" s="395" t="s">
        <v>4</v>
      </c>
      <c r="J6" s="395"/>
      <c r="K6" s="395"/>
      <c r="L6" s="396" t="s">
        <v>5</v>
      </c>
      <c r="M6" s="396"/>
      <c r="N6" s="396"/>
      <c r="O6" s="390" t="s">
        <v>263</v>
      </c>
      <c r="P6" s="391" t="s">
        <v>6</v>
      </c>
      <c r="Q6" s="391"/>
      <c r="R6" s="394"/>
    </row>
    <row r="7" spans="1:18" ht="68.25" customHeight="1">
      <c r="A7" s="382"/>
      <c r="B7" s="383"/>
      <c r="C7" s="375"/>
      <c r="D7" s="372"/>
      <c r="E7" s="372"/>
      <c r="F7" s="5" t="s">
        <v>8</v>
      </c>
      <c r="G7" s="2" t="s">
        <v>9</v>
      </c>
      <c r="H7" s="2" t="s">
        <v>7</v>
      </c>
      <c r="I7" s="5" t="s">
        <v>8</v>
      </c>
      <c r="J7" s="2" t="s">
        <v>9</v>
      </c>
      <c r="K7" s="2" t="s">
        <v>7</v>
      </c>
      <c r="L7" s="5" t="s">
        <v>8</v>
      </c>
      <c r="M7" s="8" t="s">
        <v>9</v>
      </c>
      <c r="N7" s="8" t="s">
        <v>7</v>
      </c>
      <c r="O7" s="390"/>
      <c r="P7" s="238" t="s">
        <v>367</v>
      </c>
      <c r="Q7" s="238" t="s">
        <v>449</v>
      </c>
      <c r="R7" s="394"/>
    </row>
    <row r="8" spans="1:18" s="13" customFormat="1" ht="15" customHeight="1">
      <c r="A8" s="129" t="s">
        <v>91</v>
      </c>
      <c r="B8" s="64">
        <v>2</v>
      </c>
      <c r="C8" s="65" t="s">
        <v>92</v>
      </c>
      <c r="D8" s="6">
        <v>4</v>
      </c>
      <c r="E8" s="6">
        <v>5</v>
      </c>
      <c r="F8" s="14">
        <v>6</v>
      </c>
      <c r="G8" s="6">
        <v>7</v>
      </c>
      <c r="H8" s="6">
        <v>8</v>
      </c>
      <c r="I8" s="6">
        <v>9</v>
      </c>
      <c r="J8" s="6">
        <v>10</v>
      </c>
      <c r="K8" s="6">
        <v>11</v>
      </c>
      <c r="L8" s="6">
        <v>12</v>
      </c>
      <c r="M8" s="6">
        <v>13</v>
      </c>
      <c r="N8" s="6">
        <v>14</v>
      </c>
      <c r="O8" s="10">
        <v>15</v>
      </c>
      <c r="P8" s="10">
        <v>16</v>
      </c>
      <c r="Q8" s="10">
        <v>17</v>
      </c>
      <c r="R8" s="6" t="s">
        <v>93</v>
      </c>
    </row>
    <row r="9" spans="1:18" s="13" customFormat="1" ht="103.5" customHeight="1">
      <c r="A9" s="21" t="s">
        <v>264</v>
      </c>
      <c r="B9" s="21" t="s">
        <v>265</v>
      </c>
      <c r="C9" s="131">
        <v>2500</v>
      </c>
      <c r="D9" s="21"/>
      <c r="E9" s="21"/>
      <c r="F9" s="21"/>
      <c r="G9" s="21"/>
      <c r="H9" s="21"/>
      <c r="I9" s="21"/>
      <c r="J9" s="21"/>
      <c r="K9" s="21"/>
      <c r="L9" s="21"/>
      <c r="M9" s="21"/>
      <c r="N9" s="21"/>
      <c r="O9" s="54">
        <f>O10</f>
        <v>469940.2000000001</v>
      </c>
      <c r="P9" s="54">
        <f>P10</f>
        <v>342432.30000000016</v>
      </c>
      <c r="Q9" s="54">
        <f>Q10</f>
        <v>317640.4</v>
      </c>
      <c r="R9" s="6"/>
    </row>
    <row r="10" spans="1:18" ht="122.25" customHeight="1">
      <c r="A10" s="22" t="s">
        <v>216</v>
      </c>
      <c r="B10" s="21" t="s">
        <v>266</v>
      </c>
      <c r="C10" s="22" t="s">
        <v>267</v>
      </c>
      <c r="D10" s="22"/>
      <c r="E10" s="22"/>
      <c r="F10" s="21"/>
      <c r="G10" s="59"/>
      <c r="H10" s="59"/>
      <c r="I10" s="21"/>
      <c r="J10" s="59"/>
      <c r="K10" s="59"/>
      <c r="L10" s="23"/>
      <c r="M10" s="25"/>
      <c r="N10" s="25"/>
      <c r="O10" s="54">
        <f>SUM(O11:O124)</f>
        <v>469940.2000000001</v>
      </c>
      <c r="P10" s="54">
        <f>SUM(P11:P124)</f>
        <v>342432.30000000016</v>
      </c>
      <c r="Q10" s="54">
        <f>SUM(Q11:Q124)</f>
        <v>317640.4</v>
      </c>
      <c r="R10" s="43"/>
    </row>
    <row r="11" spans="1:20" ht="66.75" customHeight="1">
      <c r="A11" s="130" t="s">
        <v>217</v>
      </c>
      <c r="B11" s="255" t="s">
        <v>16</v>
      </c>
      <c r="C11" s="258" t="s">
        <v>268</v>
      </c>
      <c r="D11" s="26" t="s">
        <v>94</v>
      </c>
      <c r="E11" s="27" t="s">
        <v>110</v>
      </c>
      <c r="F11" s="81" t="s">
        <v>13</v>
      </c>
      <c r="G11" s="256" t="s">
        <v>17</v>
      </c>
      <c r="H11" s="257" t="s">
        <v>14</v>
      </c>
      <c r="I11" s="253" t="s">
        <v>15</v>
      </c>
      <c r="J11" s="256"/>
      <c r="K11" s="257"/>
      <c r="L11" s="17" t="s">
        <v>112</v>
      </c>
      <c r="M11" s="250" t="s">
        <v>18</v>
      </c>
      <c r="N11" s="78" t="s">
        <v>111</v>
      </c>
      <c r="O11" s="285">
        <v>200</v>
      </c>
      <c r="P11" s="70">
        <v>50</v>
      </c>
      <c r="Q11" s="70">
        <v>50</v>
      </c>
      <c r="R11" s="15"/>
      <c r="S11" s="16"/>
      <c r="T11" s="16"/>
    </row>
    <row r="12" spans="1:18" ht="82.5" customHeight="1">
      <c r="A12" s="286" t="s">
        <v>269</v>
      </c>
      <c r="B12" s="288" t="s">
        <v>19</v>
      </c>
      <c r="C12" s="290" t="s">
        <v>270</v>
      </c>
      <c r="D12" s="35" t="s">
        <v>97</v>
      </c>
      <c r="E12" s="35" t="s">
        <v>117</v>
      </c>
      <c r="F12" s="45" t="s">
        <v>13</v>
      </c>
      <c r="G12" s="30" t="s">
        <v>20</v>
      </c>
      <c r="H12" s="31" t="s">
        <v>14</v>
      </c>
      <c r="I12" s="45" t="s">
        <v>15</v>
      </c>
      <c r="J12" s="33"/>
      <c r="K12" s="34"/>
      <c r="L12" s="324" t="s">
        <v>436</v>
      </c>
      <c r="M12" s="31" t="s">
        <v>18</v>
      </c>
      <c r="N12" s="96" t="s">
        <v>257</v>
      </c>
      <c r="O12" s="69">
        <v>1730.2</v>
      </c>
      <c r="P12" s="69">
        <v>929.4</v>
      </c>
      <c r="Q12" s="69">
        <v>929.4</v>
      </c>
      <c r="R12" s="20"/>
    </row>
    <row r="13" spans="1:18" ht="32.25" customHeight="1" hidden="1">
      <c r="A13" s="303"/>
      <c r="B13" s="298"/>
      <c r="C13" s="367"/>
      <c r="D13" s="35" t="s">
        <v>97</v>
      </c>
      <c r="E13" s="35" t="s">
        <v>123</v>
      </c>
      <c r="F13" s="45" t="s">
        <v>13</v>
      </c>
      <c r="G13" s="30" t="s">
        <v>20</v>
      </c>
      <c r="H13" s="31" t="s">
        <v>14</v>
      </c>
      <c r="I13" s="45" t="s">
        <v>15</v>
      </c>
      <c r="J13" s="33"/>
      <c r="K13" s="34"/>
      <c r="L13" s="376"/>
      <c r="M13" s="31" t="s">
        <v>18</v>
      </c>
      <c r="N13" s="31" t="s">
        <v>12</v>
      </c>
      <c r="O13" s="69"/>
      <c r="P13" s="69"/>
      <c r="Q13" s="69"/>
      <c r="R13" s="20"/>
    </row>
    <row r="14" spans="1:18" ht="54" customHeight="1">
      <c r="A14" s="287"/>
      <c r="B14" s="337"/>
      <c r="C14" s="315"/>
      <c r="D14" s="35" t="s">
        <v>97</v>
      </c>
      <c r="E14" s="35" t="s">
        <v>126</v>
      </c>
      <c r="F14" s="74" t="s">
        <v>13</v>
      </c>
      <c r="G14" s="30" t="s">
        <v>20</v>
      </c>
      <c r="H14" s="75" t="s">
        <v>14</v>
      </c>
      <c r="I14" s="74" t="s">
        <v>15</v>
      </c>
      <c r="J14" s="33"/>
      <c r="K14" s="34"/>
      <c r="L14" s="235" t="s">
        <v>249</v>
      </c>
      <c r="M14" s="79" t="s">
        <v>18</v>
      </c>
      <c r="N14" s="183" t="s">
        <v>412</v>
      </c>
      <c r="O14" s="69">
        <v>7098.9</v>
      </c>
      <c r="P14" s="69"/>
      <c r="Q14" s="69">
        <v>3013</v>
      </c>
      <c r="R14" s="46"/>
    </row>
    <row r="15" spans="1:18" ht="15" customHeight="1">
      <c r="A15" s="338" t="s">
        <v>218</v>
      </c>
      <c r="B15" s="288" t="s">
        <v>21</v>
      </c>
      <c r="C15" s="290" t="s">
        <v>271</v>
      </c>
      <c r="D15" s="290" t="s">
        <v>100</v>
      </c>
      <c r="E15" s="290" t="s">
        <v>117</v>
      </c>
      <c r="F15" s="288" t="s">
        <v>13</v>
      </c>
      <c r="G15" s="291" t="s">
        <v>22</v>
      </c>
      <c r="H15" s="290" t="s">
        <v>14</v>
      </c>
      <c r="I15" s="288" t="s">
        <v>23</v>
      </c>
      <c r="J15" s="291" t="s">
        <v>24</v>
      </c>
      <c r="K15" s="290" t="s">
        <v>25</v>
      </c>
      <c r="L15" s="324" t="s">
        <v>430</v>
      </c>
      <c r="M15" s="290" t="s">
        <v>18</v>
      </c>
      <c r="N15" s="290" t="s">
        <v>366</v>
      </c>
      <c r="O15" s="292">
        <v>20225</v>
      </c>
      <c r="P15" s="292">
        <v>250</v>
      </c>
      <c r="Q15" s="292">
        <v>250</v>
      </c>
      <c r="R15" s="46"/>
    </row>
    <row r="16" spans="1:18" ht="49.5" customHeight="1">
      <c r="A16" s="339"/>
      <c r="B16" s="320"/>
      <c r="C16" s="304"/>
      <c r="D16" s="319"/>
      <c r="E16" s="319"/>
      <c r="F16" s="320"/>
      <c r="G16" s="299"/>
      <c r="H16" s="303"/>
      <c r="I16" s="299"/>
      <c r="J16" s="299"/>
      <c r="K16" s="303"/>
      <c r="L16" s="296"/>
      <c r="M16" s="304"/>
      <c r="N16" s="345"/>
      <c r="O16" s="312"/>
      <c r="P16" s="312"/>
      <c r="Q16" s="312"/>
      <c r="R16" s="46"/>
    </row>
    <row r="17" spans="1:18" ht="73.5" customHeight="1">
      <c r="A17" s="339"/>
      <c r="B17" s="320"/>
      <c r="C17" s="304"/>
      <c r="D17" s="219" t="s">
        <v>100</v>
      </c>
      <c r="E17" s="223">
        <v>414</v>
      </c>
      <c r="F17" s="320"/>
      <c r="G17" s="299"/>
      <c r="H17" s="303"/>
      <c r="I17" s="299"/>
      <c r="J17" s="299"/>
      <c r="K17" s="303"/>
      <c r="L17" s="297"/>
      <c r="M17" s="287"/>
      <c r="N17" s="346"/>
      <c r="O17" s="222">
        <v>6316.5</v>
      </c>
      <c r="P17" s="211">
        <v>8963.1</v>
      </c>
      <c r="Q17" s="211"/>
      <c r="R17" s="46"/>
    </row>
    <row r="18" spans="1:18" ht="57" customHeight="1">
      <c r="A18" s="339"/>
      <c r="B18" s="320"/>
      <c r="C18" s="304"/>
      <c r="D18" s="47" t="s">
        <v>100</v>
      </c>
      <c r="E18" s="47" t="s">
        <v>117</v>
      </c>
      <c r="F18" s="320"/>
      <c r="G18" s="299"/>
      <c r="H18" s="303"/>
      <c r="I18" s="299"/>
      <c r="J18" s="299"/>
      <c r="K18" s="303"/>
      <c r="L18" s="324" t="s">
        <v>413</v>
      </c>
      <c r="M18" s="290" t="s">
        <v>11</v>
      </c>
      <c r="N18" s="290" t="s">
        <v>366</v>
      </c>
      <c r="O18" s="69">
        <v>700</v>
      </c>
      <c r="P18" s="69"/>
      <c r="Q18" s="69"/>
      <c r="R18" s="46"/>
    </row>
    <row r="19" spans="1:18" ht="59.25" customHeight="1">
      <c r="A19" s="339"/>
      <c r="B19" s="298"/>
      <c r="C19" s="367"/>
      <c r="D19" s="47" t="s">
        <v>100</v>
      </c>
      <c r="E19" s="47" t="s">
        <v>124</v>
      </c>
      <c r="F19" s="298"/>
      <c r="G19" s="289"/>
      <c r="H19" s="287"/>
      <c r="I19" s="289"/>
      <c r="J19" s="289"/>
      <c r="K19" s="287"/>
      <c r="L19" s="302"/>
      <c r="M19" s="287"/>
      <c r="N19" s="287"/>
      <c r="O19" s="69">
        <v>562.4</v>
      </c>
      <c r="P19" s="69"/>
      <c r="Q19" s="69"/>
      <c r="R19" s="20"/>
    </row>
    <row r="20" spans="1:18" ht="165.75" hidden="1">
      <c r="A20" s="339"/>
      <c r="B20" s="298"/>
      <c r="C20" s="367"/>
      <c r="D20" s="47"/>
      <c r="E20" s="47"/>
      <c r="F20" s="298"/>
      <c r="G20" s="181" t="s">
        <v>22</v>
      </c>
      <c r="H20" s="179" t="s">
        <v>14</v>
      </c>
      <c r="I20" s="178" t="s">
        <v>23</v>
      </c>
      <c r="J20" s="181" t="s">
        <v>24</v>
      </c>
      <c r="K20" s="179" t="s">
        <v>25</v>
      </c>
      <c r="L20" s="37" t="s">
        <v>249</v>
      </c>
      <c r="M20" s="179" t="s">
        <v>11</v>
      </c>
      <c r="N20" s="179" t="s">
        <v>253</v>
      </c>
      <c r="O20" s="69"/>
      <c r="P20" s="69"/>
      <c r="Q20" s="69"/>
      <c r="R20" s="20"/>
    </row>
    <row r="21" spans="1:18" ht="119.25" customHeight="1">
      <c r="A21" s="377" t="s">
        <v>219</v>
      </c>
      <c r="B21" s="288" t="s">
        <v>26</v>
      </c>
      <c r="C21" s="290" t="s">
        <v>272</v>
      </c>
      <c r="D21" s="31" t="s">
        <v>127</v>
      </c>
      <c r="E21" s="31" t="s">
        <v>117</v>
      </c>
      <c r="F21" s="288" t="s">
        <v>13</v>
      </c>
      <c r="G21" s="291" t="s">
        <v>27</v>
      </c>
      <c r="H21" s="290" t="s">
        <v>14</v>
      </c>
      <c r="I21" s="288" t="s">
        <v>15</v>
      </c>
      <c r="J21" s="291"/>
      <c r="K21" s="290"/>
      <c r="L21" s="215" t="s">
        <v>407</v>
      </c>
      <c r="M21" s="260" t="s">
        <v>11</v>
      </c>
      <c r="N21" s="290" t="s">
        <v>366</v>
      </c>
      <c r="O21" s="259">
        <v>47255.7</v>
      </c>
      <c r="P21" s="69">
        <v>26871.6</v>
      </c>
      <c r="Q21" s="69">
        <v>31742.6</v>
      </c>
      <c r="R21" s="20"/>
    </row>
    <row r="22" spans="1:18" ht="186" customHeight="1">
      <c r="A22" s="377"/>
      <c r="B22" s="320"/>
      <c r="C22" s="304"/>
      <c r="D22" s="47" t="s">
        <v>127</v>
      </c>
      <c r="E22" s="47" t="s">
        <v>117</v>
      </c>
      <c r="F22" s="289"/>
      <c r="G22" s="289"/>
      <c r="H22" s="287"/>
      <c r="I22" s="289"/>
      <c r="J22" s="289"/>
      <c r="K22" s="287"/>
      <c r="L22" s="324" t="s">
        <v>408</v>
      </c>
      <c r="M22" s="90" t="s">
        <v>11</v>
      </c>
      <c r="N22" s="303"/>
      <c r="O22" s="259">
        <v>3667.1</v>
      </c>
      <c r="P22" s="69">
        <v>4217.5</v>
      </c>
      <c r="Q22" s="69">
        <v>3667.1</v>
      </c>
      <c r="R22" s="20"/>
    </row>
    <row r="23" spans="1:18" ht="51" hidden="1">
      <c r="A23" s="377"/>
      <c r="B23" s="337"/>
      <c r="C23" s="315"/>
      <c r="D23" s="47" t="s">
        <v>127</v>
      </c>
      <c r="E23" s="47" t="s">
        <v>126</v>
      </c>
      <c r="F23" s="45" t="s">
        <v>13</v>
      </c>
      <c r="G23" s="30" t="s">
        <v>27</v>
      </c>
      <c r="H23" s="31" t="s">
        <v>14</v>
      </c>
      <c r="I23" s="45" t="s">
        <v>15</v>
      </c>
      <c r="J23" s="30"/>
      <c r="K23" s="31"/>
      <c r="L23" s="384"/>
      <c r="M23" s="90" t="s">
        <v>11</v>
      </c>
      <c r="N23" s="303"/>
      <c r="O23" s="259"/>
      <c r="P23" s="69"/>
      <c r="Q23" s="69"/>
      <c r="R23" s="20"/>
    </row>
    <row r="24" spans="1:18" ht="102.75" customHeight="1">
      <c r="A24" s="415" t="s">
        <v>219</v>
      </c>
      <c r="B24" s="313" t="s">
        <v>245</v>
      </c>
      <c r="C24" s="356">
        <v>2508</v>
      </c>
      <c r="D24" s="47" t="s">
        <v>161</v>
      </c>
      <c r="E24" s="47" t="s">
        <v>210</v>
      </c>
      <c r="F24" s="288" t="s">
        <v>13</v>
      </c>
      <c r="G24" s="291" t="s">
        <v>28</v>
      </c>
      <c r="H24" s="290" t="s">
        <v>14</v>
      </c>
      <c r="I24" s="288" t="s">
        <v>29</v>
      </c>
      <c r="J24" s="291" t="s">
        <v>10</v>
      </c>
      <c r="K24" s="290" t="s">
        <v>30</v>
      </c>
      <c r="L24" s="17" t="s">
        <v>428</v>
      </c>
      <c r="M24" s="290" t="s">
        <v>11</v>
      </c>
      <c r="N24" s="290" t="s">
        <v>366</v>
      </c>
      <c r="O24" s="259">
        <v>426.4</v>
      </c>
      <c r="P24" s="69">
        <v>525.6</v>
      </c>
      <c r="Q24" s="69">
        <v>262.8</v>
      </c>
      <c r="R24" s="20"/>
    </row>
    <row r="25" spans="1:18" ht="120" customHeight="1">
      <c r="A25" s="415"/>
      <c r="B25" s="313"/>
      <c r="C25" s="356"/>
      <c r="D25" s="47" t="s">
        <v>161</v>
      </c>
      <c r="E25" s="47" t="s">
        <v>210</v>
      </c>
      <c r="F25" s="320"/>
      <c r="G25" s="305"/>
      <c r="H25" s="304"/>
      <c r="I25" s="320"/>
      <c r="J25" s="305"/>
      <c r="K25" s="304"/>
      <c r="L25" s="17" t="s">
        <v>431</v>
      </c>
      <c r="M25" s="304"/>
      <c r="N25" s="304"/>
      <c r="O25" s="259"/>
      <c r="P25" s="69">
        <v>262.8</v>
      </c>
      <c r="Q25" s="69"/>
      <c r="R25" s="20"/>
    </row>
    <row r="26" spans="1:18" ht="15" hidden="1">
      <c r="A26" s="268"/>
      <c r="B26" s="120"/>
      <c r="C26" s="58"/>
      <c r="D26" s="47"/>
      <c r="E26" s="47"/>
      <c r="F26" s="66"/>
      <c r="G26" s="30"/>
      <c r="H26" s="67"/>
      <c r="I26" s="66"/>
      <c r="J26" s="30"/>
      <c r="K26" s="90"/>
      <c r="L26" s="17"/>
      <c r="M26" s="67"/>
      <c r="N26" s="67"/>
      <c r="O26" s="259"/>
      <c r="P26" s="69"/>
      <c r="Q26" s="69"/>
      <c r="R26" s="20"/>
    </row>
    <row r="27" spans="1:18" ht="15" hidden="1">
      <c r="A27" s="377" t="s">
        <v>220</v>
      </c>
      <c r="B27" s="316" t="s">
        <v>103</v>
      </c>
      <c r="C27" s="344" t="s">
        <v>273</v>
      </c>
      <c r="D27" s="47"/>
      <c r="E27" s="47"/>
      <c r="F27" s="288" t="s">
        <v>13</v>
      </c>
      <c r="G27" s="291" t="s">
        <v>107</v>
      </c>
      <c r="H27" s="290" t="s">
        <v>14</v>
      </c>
      <c r="I27" s="288" t="s">
        <v>15</v>
      </c>
      <c r="J27" s="291"/>
      <c r="K27" s="344"/>
      <c r="L27" s="353" t="s">
        <v>406</v>
      </c>
      <c r="M27" s="290" t="s">
        <v>18</v>
      </c>
      <c r="N27" s="290" t="s">
        <v>366</v>
      </c>
      <c r="O27" s="259"/>
      <c r="P27" s="69"/>
      <c r="Q27" s="69"/>
      <c r="R27" s="20"/>
    </row>
    <row r="28" spans="1:18" ht="41.25" customHeight="1">
      <c r="A28" s="377"/>
      <c r="B28" s="316"/>
      <c r="C28" s="344"/>
      <c r="D28" s="47" t="s">
        <v>104</v>
      </c>
      <c r="E28" s="47" t="s">
        <v>117</v>
      </c>
      <c r="F28" s="299"/>
      <c r="G28" s="299"/>
      <c r="H28" s="303"/>
      <c r="I28" s="299"/>
      <c r="J28" s="299"/>
      <c r="K28" s="336"/>
      <c r="L28" s="353"/>
      <c r="M28" s="303"/>
      <c r="N28" s="303"/>
      <c r="O28" s="259">
        <v>4165</v>
      </c>
      <c r="P28" s="69"/>
      <c r="Q28" s="69"/>
      <c r="R28" s="20"/>
    </row>
    <row r="29" spans="1:18" ht="78" customHeight="1">
      <c r="A29" s="335"/>
      <c r="B29" s="313"/>
      <c r="C29" s="356"/>
      <c r="D29" s="47" t="s">
        <v>104</v>
      </c>
      <c r="E29" s="47" t="s">
        <v>128</v>
      </c>
      <c r="F29" s="289"/>
      <c r="G29" s="289"/>
      <c r="H29" s="287"/>
      <c r="I29" s="289"/>
      <c r="J29" s="289"/>
      <c r="K29" s="336"/>
      <c r="L29" s="355"/>
      <c r="M29" s="287"/>
      <c r="N29" s="287"/>
      <c r="O29" s="259">
        <v>871</v>
      </c>
      <c r="P29" s="69">
        <v>871</v>
      </c>
      <c r="Q29" s="69">
        <v>871</v>
      </c>
      <c r="R29" s="20"/>
    </row>
    <row r="30" spans="1:18" ht="114.75">
      <c r="A30" s="113" t="s">
        <v>221</v>
      </c>
      <c r="B30" s="45" t="s">
        <v>31</v>
      </c>
      <c r="C30" s="115" t="s">
        <v>274</v>
      </c>
      <c r="D30" s="47" t="s">
        <v>98</v>
      </c>
      <c r="E30" s="47" t="s">
        <v>117</v>
      </c>
      <c r="F30" s="45" t="s">
        <v>13</v>
      </c>
      <c r="G30" s="30" t="s">
        <v>32</v>
      </c>
      <c r="H30" s="31" t="s">
        <v>14</v>
      </c>
      <c r="I30" s="45" t="s">
        <v>33</v>
      </c>
      <c r="J30" s="30" t="s">
        <v>34</v>
      </c>
      <c r="K30" s="31" t="s">
        <v>35</v>
      </c>
      <c r="L30" s="48" t="s">
        <v>399</v>
      </c>
      <c r="M30" s="31" t="s">
        <v>11</v>
      </c>
      <c r="N30" s="290" t="s">
        <v>366</v>
      </c>
      <c r="O30" s="259">
        <v>122.6</v>
      </c>
      <c r="P30" s="69"/>
      <c r="Q30" s="69"/>
      <c r="R30" s="20"/>
    </row>
    <row r="31" spans="1:18" ht="15" customHeight="1">
      <c r="A31" s="286" t="s">
        <v>222</v>
      </c>
      <c r="B31" s="288" t="s">
        <v>145</v>
      </c>
      <c r="C31" s="290" t="s">
        <v>276</v>
      </c>
      <c r="D31" s="31" t="s">
        <v>98</v>
      </c>
      <c r="E31" s="31" t="s">
        <v>117</v>
      </c>
      <c r="F31" s="288" t="s">
        <v>13</v>
      </c>
      <c r="G31" s="291" t="s">
        <v>36</v>
      </c>
      <c r="H31" s="290" t="s">
        <v>14</v>
      </c>
      <c r="I31" s="288" t="s">
        <v>33</v>
      </c>
      <c r="J31" s="291" t="s">
        <v>34</v>
      </c>
      <c r="K31" s="309" t="s">
        <v>35</v>
      </c>
      <c r="L31" s="353" t="s">
        <v>400</v>
      </c>
      <c r="M31" s="290" t="s">
        <v>11</v>
      </c>
      <c r="N31" s="303"/>
      <c r="O31" s="259">
        <v>20</v>
      </c>
      <c r="P31" s="69">
        <v>33.7</v>
      </c>
      <c r="Q31" s="69">
        <v>33.7</v>
      </c>
      <c r="R31" s="46"/>
    </row>
    <row r="32" spans="1:18" ht="93" customHeight="1">
      <c r="A32" s="333"/>
      <c r="B32" s="298"/>
      <c r="C32" s="367"/>
      <c r="D32" s="31" t="s">
        <v>98</v>
      </c>
      <c r="E32" s="31" t="s">
        <v>131</v>
      </c>
      <c r="F32" s="318"/>
      <c r="G32" s="332"/>
      <c r="H32" s="319"/>
      <c r="I32" s="318"/>
      <c r="J32" s="332"/>
      <c r="K32" s="408"/>
      <c r="L32" s="353"/>
      <c r="M32" s="319"/>
      <c r="N32" s="303"/>
      <c r="O32" s="259">
        <v>60</v>
      </c>
      <c r="P32" s="69">
        <v>75.7</v>
      </c>
      <c r="Q32" s="69">
        <v>75.7</v>
      </c>
      <c r="R32" s="46"/>
    </row>
    <row r="33" spans="1:18" ht="60.75" customHeight="1">
      <c r="A33" s="286" t="s">
        <v>223</v>
      </c>
      <c r="B33" s="288" t="s">
        <v>40</v>
      </c>
      <c r="C33" s="290" t="s">
        <v>275</v>
      </c>
      <c r="D33" s="47" t="s">
        <v>130</v>
      </c>
      <c r="E33" s="47" t="s">
        <v>117</v>
      </c>
      <c r="F33" s="288" t="s">
        <v>13</v>
      </c>
      <c r="G33" s="291" t="s">
        <v>41</v>
      </c>
      <c r="H33" s="290" t="s">
        <v>14</v>
      </c>
      <c r="I33" s="288" t="s">
        <v>42</v>
      </c>
      <c r="J33" s="291" t="s">
        <v>43</v>
      </c>
      <c r="K33" s="290" t="s">
        <v>44</v>
      </c>
      <c r="L33" s="316" t="s">
        <v>398</v>
      </c>
      <c r="M33" s="290" t="s">
        <v>11</v>
      </c>
      <c r="N33" s="303"/>
      <c r="O33" s="259">
        <v>1508.9</v>
      </c>
      <c r="P33" s="69">
        <v>1508.9</v>
      </c>
      <c r="Q33" s="69">
        <v>1508.9</v>
      </c>
      <c r="R33" s="46"/>
    </row>
    <row r="34" spans="1:18" ht="45" customHeight="1">
      <c r="A34" s="361"/>
      <c r="B34" s="320"/>
      <c r="C34" s="304"/>
      <c r="D34" s="47" t="s">
        <v>130</v>
      </c>
      <c r="E34" s="47" t="s">
        <v>460</v>
      </c>
      <c r="F34" s="320"/>
      <c r="G34" s="305"/>
      <c r="H34" s="304"/>
      <c r="I34" s="320"/>
      <c r="J34" s="305"/>
      <c r="K34" s="304"/>
      <c r="L34" s="316"/>
      <c r="M34" s="304"/>
      <c r="N34" s="303"/>
      <c r="O34" s="259">
        <v>200</v>
      </c>
      <c r="P34" s="69">
        <v>200</v>
      </c>
      <c r="Q34" s="69">
        <v>200</v>
      </c>
      <c r="R34" s="46"/>
    </row>
    <row r="35" spans="1:18" ht="48" customHeight="1">
      <c r="A35" s="340"/>
      <c r="B35" s="337"/>
      <c r="C35" s="315"/>
      <c r="D35" s="47" t="s">
        <v>144</v>
      </c>
      <c r="E35" s="47" t="s">
        <v>117</v>
      </c>
      <c r="F35" s="289"/>
      <c r="G35" s="289"/>
      <c r="H35" s="287"/>
      <c r="I35" s="289"/>
      <c r="J35" s="289"/>
      <c r="K35" s="287"/>
      <c r="L35" s="313"/>
      <c r="M35" s="287"/>
      <c r="N35" s="287"/>
      <c r="O35" s="259">
        <v>38.8</v>
      </c>
      <c r="P35" s="69">
        <v>38.8</v>
      </c>
      <c r="Q35" s="69">
        <v>38.8</v>
      </c>
      <c r="R35" s="20"/>
    </row>
    <row r="36" spans="1:18" ht="105.75" customHeight="1">
      <c r="A36" s="286" t="s">
        <v>224</v>
      </c>
      <c r="B36" s="288" t="s">
        <v>45</v>
      </c>
      <c r="C36" s="290" t="s">
        <v>277</v>
      </c>
      <c r="D36" s="280" t="s">
        <v>132</v>
      </c>
      <c r="E36" s="47" t="s">
        <v>117</v>
      </c>
      <c r="F36" s="288" t="s">
        <v>13</v>
      </c>
      <c r="G36" s="291" t="s">
        <v>46</v>
      </c>
      <c r="H36" s="290" t="s">
        <v>14</v>
      </c>
      <c r="I36" s="288" t="s">
        <v>47</v>
      </c>
      <c r="J36" s="291" t="s">
        <v>48</v>
      </c>
      <c r="K36" s="290" t="s">
        <v>49</v>
      </c>
      <c r="L36" s="279" t="s">
        <v>414</v>
      </c>
      <c r="M36" s="290" t="s">
        <v>11</v>
      </c>
      <c r="N36" s="290" t="s">
        <v>366</v>
      </c>
      <c r="O36" s="284">
        <v>919.2</v>
      </c>
      <c r="P36" s="69">
        <v>919.2</v>
      </c>
      <c r="Q36" s="69">
        <v>919.2</v>
      </c>
      <c r="R36" s="20"/>
    </row>
    <row r="37" spans="1:18" ht="108" customHeight="1">
      <c r="A37" s="287"/>
      <c r="B37" s="289"/>
      <c r="C37" s="287"/>
      <c r="D37" s="280" t="s">
        <v>475</v>
      </c>
      <c r="E37" s="76" t="s">
        <v>117</v>
      </c>
      <c r="F37" s="289"/>
      <c r="G37" s="289"/>
      <c r="H37" s="287"/>
      <c r="I37" s="289"/>
      <c r="J37" s="289"/>
      <c r="K37" s="287"/>
      <c r="L37" s="37" t="s">
        <v>474</v>
      </c>
      <c r="M37" s="287"/>
      <c r="N37" s="287"/>
      <c r="O37" s="222">
        <v>364.9</v>
      </c>
      <c r="P37" s="69">
        <v>364.9</v>
      </c>
      <c r="Q37" s="69">
        <v>364.9</v>
      </c>
      <c r="R37" s="20"/>
    </row>
    <row r="38" spans="1:18" ht="15">
      <c r="A38" s="377" t="s">
        <v>225</v>
      </c>
      <c r="B38" s="288" t="s">
        <v>294</v>
      </c>
      <c r="C38" s="344" t="s">
        <v>278</v>
      </c>
      <c r="D38" s="47" t="s">
        <v>133</v>
      </c>
      <c r="E38" s="47" t="s">
        <v>134</v>
      </c>
      <c r="F38" s="288" t="s">
        <v>13</v>
      </c>
      <c r="G38" s="291" t="s">
        <v>50</v>
      </c>
      <c r="H38" s="290" t="s">
        <v>14</v>
      </c>
      <c r="I38" s="288" t="s">
        <v>51</v>
      </c>
      <c r="J38" s="291" t="s">
        <v>52</v>
      </c>
      <c r="K38" s="290" t="s">
        <v>53</v>
      </c>
      <c r="L38" s="288" t="s">
        <v>381</v>
      </c>
      <c r="M38" s="290" t="s">
        <v>11</v>
      </c>
      <c r="N38" s="290" t="s">
        <v>366</v>
      </c>
      <c r="O38" s="69">
        <v>1167.5</v>
      </c>
      <c r="P38" s="69">
        <v>1214.2</v>
      </c>
      <c r="Q38" s="69">
        <v>1262.8</v>
      </c>
      <c r="R38" s="46"/>
    </row>
    <row r="39" spans="1:18" ht="15">
      <c r="A39" s="377"/>
      <c r="B39" s="320"/>
      <c r="C39" s="344"/>
      <c r="D39" s="47" t="s">
        <v>133</v>
      </c>
      <c r="E39" s="47" t="s">
        <v>135</v>
      </c>
      <c r="F39" s="320"/>
      <c r="G39" s="305"/>
      <c r="H39" s="304"/>
      <c r="I39" s="320"/>
      <c r="J39" s="305"/>
      <c r="K39" s="304"/>
      <c r="L39" s="412"/>
      <c r="M39" s="304"/>
      <c r="N39" s="304"/>
      <c r="O39" s="69">
        <v>352.6</v>
      </c>
      <c r="P39" s="69">
        <v>366.7</v>
      </c>
      <c r="Q39" s="69">
        <v>381.4</v>
      </c>
      <c r="R39" s="46"/>
    </row>
    <row r="40" spans="1:18" ht="15">
      <c r="A40" s="377"/>
      <c r="B40" s="320"/>
      <c r="C40" s="344"/>
      <c r="D40" s="47" t="s">
        <v>133</v>
      </c>
      <c r="E40" s="47" t="s">
        <v>116</v>
      </c>
      <c r="F40" s="320"/>
      <c r="G40" s="305"/>
      <c r="H40" s="304"/>
      <c r="I40" s="320"/>
      <c r="J40" s="305"/>
      <c r="K40" s="304"/>
      <c r="L40" s="412"/>
      <c r="M40" s="304"/>
      <c r="N40" s="304"/>
      <c r="O40" s="69">
        <v>25.5</v>
      </c>
      <c r="P40" s="69">
        <v>26.5</v>
      </c>
      <c r="Q40" s="69">
        <v>27.6</v>
      </c>
      <c r="R40" s="46"/>
    </row>
    <row r="41" spans="1:18" ht="15">
      <c r="A41" s="377"/>
      <c r="B41" s="320"/>
      <c r="C41" s="344"/>
      <c r="D41" s="47" t="s">
        <v>133</v>
      </c>
      <c r="E41" s="47" t="s">
        <v>117</v>
      </c>
      <c r="F41" s="320"/>
      <c r="G41" s="305"/>
      <c r="H41" s="304"/>
      <c r="I41" s="320"/>
      <c r="J41" s="305"/>
      <c r="K41" s="304"/>
      <c r="L41" s="412"/>
      <c r="M41" s="304"/>
      <c r="N41" s="304"/>
      <c r="O41" s="69">
        <v>883.4</v>
      </c>
      <c r="P41" s="69">
        <v>867.9</v>
      </c>
      <c r="Q41" s="69">
        <v>902.7</v>
      </c>
      <c r="R41" s="46"/>
    </row>
    <row r="42" spans="1:18" ht="15">
      <c r="A42" s="377"/>
      <c r="B42" s="320"/>
      <c r="C42" s="344"/>
      <c r="D42" s="47" t="s">
        <v>133</v>
      </c>
      <c r="E42" s="47" t="s">
        <v>459</v>
      </c>
      <c r="F42" s="320"/>
      <c r="G42" s="305"/>
      <c r="H42" s="304"/>
      <c r="I42" s="320"/>
      <c r="J42" s="305"/>
      <c r="K42" s="304"/>
      <c r="L42" s="412"/>
      <c r="M42" s="304"/>
      <c r="N42" s="304"/>
      <c r="O42" s="69">
        <v>96.4</v>
      </c>
      <c r="P42" s="69">
        <v>151</v>
      </c>
      <c r="Q42" s="69">
        <v>157</v>
      </c>
      <c r="R42" s="46"/>
    </row>
    <row r="43" spans="1:18" ht="15">
      <c r="A43" s="377"/>
      <c r="B43" s="320"/>
      <c r="C43" s="344"/>
      <c r="D43" s="47" t="s">
        <v>133</v>
      </c>
      <c r="E43" s="47" t="s">
        <v>136</v>
      </c>
      <c r="F43" s="320"/>
      <c r="G43" s="305"/>
      <c r="H43" s="304"/>
      <c r="I43" s="320"/>
      <c r="J43" s="305"/>
      <c r="K43" s="304"/>
      <c r="L43" s="412"/>
      <c r="M43" s="304"/>
      <c r="N43" s="304"/>
      <c r="O43" s="69">
        <v>11970.1</v>
      </c>
      <c r="P43" s="69">
        <v>12448.9</v>
      </c>
      <c r="Q43" s="69">
        <v>12946.9</v>
      </c>
      <c r="R43" s="46"/>
    </row>
    <row r="44" spans="1:18" ht="15">
      <c r="A44" s="377"/>
      <c r="B44" s="320"/>
      <c r="C44" s="344"/>
      <c r="D44" s="47" t="s">
        <v>133</v>
      </c>
      <c r="E44" s="47" t="s">
        <v>137</v>
      </c>
      <c r="F44" s="320"/>
      <c r="G44" s="305"/>
      <c r="H44" s="304"/>
      <c r="I44" s="320"/>
      <c r="J44" s="305"/>
      <c r="K44" s="304"/>
      <c r="L44" s="412"/>
      <c r="M44" s="304"/>
      <c r="N44" s="304"/>
      <c r="O44" s="69">
        <v>401.2</v>
      </c>
      <c r="P44" s="69">
        <v>192.4</v>
      </c>
      <c r="Q44" s="69">
        <v>200.1</v>
      </c>
      <c r="R44" s="46"/>
    </row>
    <row r="45" spans="1:18" ht="15">
      <c r="A45" s="377"/>
      <c r="B45" s="320"/>
      <c r="C45" s="344"/>
      <c r="D45" s="47" t="s">
        <v>133</v>
      </c>
      <c r="E45" s="47" t="s">
        <v>138</v>
      </c>
      <c r="F45" s="320"/>
      <c r="G45" s="305"/>
      <c r="H45" s="304"/>
      <c r="I45" s="320"/>
      <c r="J45" s="305"/>
      <c r="K45" s="304"/>
      <c r="L45" s="412"/>
      <c r="M45" s="304"/>
      <c r="N45" s="304"/>
      <c r="O45" s="69">
        <v>28458.2</v>
      </c>
      <c r="P45" s="69">
        <v>29596.5</v>
      </c>
      <c r="Q45" s="69">
        <v>30780.3</v>
      </c>
      <c r="R45" s="46"/>
    </row>
    <row r="46" spans="1:18" ht="15">
      <c r="A46" s="377"/>
      <c r="B46" s="320"/>
      <c r="C46" s="344"/>
      <c r="D46" s="47" t="s">
        <v>133</v>
      </c>
      <c r="E46" s="47" t="s">
        <v>139</v>
      </c>
      <c r="F46" s="320"/>
      <c r="G46" s="305"/>
      <c r="H46" s="304"/>
      <c r="I46" s="320"/>
      <c r="J46" s="305"/>
      <c r="K46" s="304"/>
      <c r="L46" s="412"/>
      <c r="M46" s="304"/>
      <c r="N46" s="304"/>
      <c r="O46" s="69">
        <v>749.2</v>
      </c>
      <c r="P46" s="69">
        <v>630.1</v>
      </c>
      <c r="Q46" s="69">
        <v>655.3</v>
      </c>
      <c r="R46" s="46"/>
    </row>
    <row r="47" spans="1:18" ht="50.25" customHeight="1">
      <c r="A47" s="377"/>
      <c r="B47" s="320"/>
      <c r="C47" s="344"/>
      <c r="D47" s="47" t="s">
        <v>133</v>
      </c>
      <c r="E47" s="47" t="s">
        <v>137</v>
      </c>
      <c r="F47" s="299"/>
      <c r="G47" s="299"/>
      <c r="H47" s="303"/>
      <c r="I47" s="299"/>
      <c r="J47" s="299"/>
      <c r="K47" s="303"/>
      <c r="L47" s="409" t="s">
        <v>382</v>
      </c>
      <c r="M47" s="303"/>
      <c r="N47" s="303"/>
      <c r="O47" s="69">
        <v>3355.4</v>
      </c>
      <c r="P47" s="69"/>
      <c r="Q47" s="69"/>
      <c r="R47" s="46"/>
    </row>
    <row r="48" spans="1:18" ht="52.5" customHeight="1">
      <c r="A48" s="377"/>
      <c r="B48" s="320"/>
      <c r="C48" s="344"/>
      <c r="D48" s="47" t="s">
        <v>133</v>
      </c>
      <c r="E48" s="47" t="s">
        <v>137</v>
      </c>
      <c r="F48" s="299"/>
      <c r="G48" s="299"/>
      <c r="H48" s="303"/>
      <c r="I48" s="299"/>
      <c r="J48" s="299"/>
      <c r="K48" s="303"/>
      <c r="L48" s="410"/>
      <c r="M48" s="303"/>
      <c r="N48" s="303"/>
      <c r="O48" s="69">
        <v>4473.8</v>
      </c>
      <c r="P48" s="69"/>
      <c r="Q48" s="69"/>
      <c r="R48" s="46"/>
    </row>
    <row r="49" spans="1:18" ht="15">
      <c r="A49" s="286" t="s">
        <v>226</v>
      </c>
      <c r="B49" s="288" t="s">
        <v>295</v>
      </c>
      <c r="C49" s="421" t="s">
        <v>279</v>
      </c>
      <c r="D49" s="47" t="s">
        <v>141</v>
      </c>
      <c r="E49" s="47" t="s">
        <v>134</v>
      </c>
      <c r="F49" s="288" t="s">
        <v>13</v>
      </c>
      <c r="G49" s="291" t="s">
        <v>50</v>
      </c>
      <c r="H49" s="290" t="s">
        <v>14</v>
      </c>
      <c r="I49" s="288" t="s">
        <v>51</v>
      </c>
      <c r="J49" s="291" t="s">
        <v>52</v>
      </c>
      <c r="K49" s="290" t="s">
        <v>53</v>
      </c>
      <c r="L49" s="295" t="s">
        <v>383</v>
      </c>
      <c r="M49" s="290" t="s">
        <v>11</v>
      </c>
      <c r="N49" s="290" t="s">
        <v>366</v>
      </c>
      <c r="O49" s="69">
        <v>23007.6</v>
      </c>
      <c r="P49" s="69">
        <v>23927.9</v>
      </c>
      <c r="Q49" s="69">
        <v>24885</v>
      </c>
      <c r="R49" s="46"/>
    </row>
    <row r="50" spans="1:18" ht="15">
      <c r="A50" s="361"/>
      <c r="B50" s="320"/>
      <c r="C50" s="421"/>
      <c r="D50" s="47" t="s">
        <v>141</v>
      </c>
      <c r="E50" s="47" t="s">
        <v>135</v>
      </c>
      <c r="F50" s="299"/>
      <c r="G50" s="299"/>
      <c r="H50" s="303"/>
      <c r="I50" s="299"/>
      <c r="J50" s="299"/>
      <c r="K50" s="303"/>
      <c r="L50" s="298"/>
      <c r="M50" s="303"/>
      <c r="N50" s="303"/>
      <c r="O50" s="69">
        <v>6948.3</v>
      </c>
      <c r="P50" s="69">
        <v>7226.2</v>
      </c>
      <c r="Q50" s="69">
        <v>7515.3</v>
      </c>
      <c r="R50" s="46"/>
    </row>
    <row r="51" spans="1:18" ht="15">
      <c r="A51" s="361"/>
      <c r="B51" s="320"/>
      <c r="C51" s="421"/>
      <c r="D51" s="47" t="s">
        <v>141</v>
      </c>
      <c r="E51" s="47" t="s">
        <v>116</v>
      </c>
      <c r="F51" s="299"/>
      <c r="G51" s="299"/>
      <c r="H51" s="303"/>
      <c r="I51" s="299"/>
      <c r="J51" s="299"/>
      <c r="K51" s="303"/>
      <c r="L51" s="298"/>
      <c r="M51" s="303"/>
      <c r="N51" s="303"/>
      <c r="O51" s="69">
        <v>397.5</v>
      </c>
      <c r="P51" s="69">
        <v>413.4</v>
      </c>
      <c r="Q51" s="69">
        <v>429.9</v>
      </c>
      <c r="R51" s="46"/>
    </row>
    <row r="52" spans="1:18" ht="15">
      <c r="A52" s="361"/>
      <c r="B52" s="320"/>
      <c r="C52" s="421"/>
      <c r="D52" s="47" t="s">
        <v>141</v>
      </c>
      <c r="E52" s="47" t="s">
        <v>117</v>
      </c>
      <c r="F52" s="299"/>
      <c r="G52" s="299"/>
      <c r="H52" s="303"/>
      <c r="I52" s="299"/>
      <c r="J52" s="299"/>
      <c r="K52" s="303"/>
      <c r="L52" s="298"/>
      <c r="M52" s="303"/>
      <c r="N52" s="303"/>
      <c r="O52" s="69">
        <v>15987.5</v>
      </c>
      <c r="P52" s="69">
        <v>13696.8</v>
      </c>
      <c r="Q52" s="69">
        <v>14123.4</v>
      </c>
      <c r="R52" s="46"/>
    </row>
    <row r="53" spans="1:18" ht="15">
      <c r="A53" s="361"/>
      <c r="B53" s="320"/>
      <c r="C53" s="421"/>
      <c r="D53" s="47" t="s">
        <v>141</v>
      </c>
      <c r="E53" s="47" t="s">
        <v>459</v>
      </c>
      <c r="F53" s="299"/>
      <c r="G53" s="299"/>
      <c r="H53" s="303"/>
      <c r="I53" s="299"/>
      <c r="J53" s="299"/>
      <c r="K53" s="303"/>
      <c r="L53" s="298"/>
      <c r="M53" s="303"/>
      <c r="N53" s="303"/>
      <c r="O53" s="69">
        <v>11219.3</v>
      </c>
      <c r="P53" s="69">
        <v>12418</v>
      </c>
      <c r="Q53" s="69">
        <v>12914.7</v>
      </c>
      <c r="R53" s="46"/>
    </row>
    <row r="54" spans="1:18" ht="15">
      <c r="A54" s="361"/>
      <c r="B54" s="320"/>
      <c r="C54" s="421"/>
      <c r="D54" s="47" t="s">
        <v>141</v>
      </c>
      <c r="E54" s="47" t="s">
        <v>138</v>
      </c>
      <c r="F54" s="299"/>
      <c r="G54" s="299"/>
      <c r="H54" s="303"/>
      <c r="I54" s="299"/>
      <c r="J54" s="299"/>
      <c r="K54" s="303"/>
      <c r="L54" s="298"/>
      <c r="M54" s="303"/>
      <c r="N54" s="303"/>
      <c r="O54" s="69">
        <v>22927.7</v>
      </c>
      <c r="P54" s="69">
        <v>12634.8</v>
      </c>
      <c r="Q54" s="69">
        <v>13545.1</v>
      </c>
      <c r="R54" s="46"/>
    </row>
    <row r="55" spans="1:18" ht="15">
      <c r="A55" s="361"/>
      <c r="B55" s="320"/>
      <c r="C55" s="421"/>
      <c r="D55" s="47" t="s">
        <v>141</v>
      </c>
      <c r="E55" s="47" t="s">
        <v>139</v>
      </c>
      <c r="F55" s="299"/>
      <c r="G55" s="299"/>
      <c r="H55" s="303"/>
      <c r="I55" s="299"/>
      <c r="J55" s="299"/>
      <c r="K55" s="303"/>
      <c r="L55" s="298"/>
      <c r="M55" s="303"/>
      <c r="N55" s="303"/>
      <c r="O55" s="69">
        <v>6313.3</v>
      </c>
      <c r="P55" s="69">
        <v>3690.8</v>
      </c>
      <c r="Q55" s="69">
        <v>3594.7</v>
      </c>
      <c r="R55" s="46"/>
    </row>
    <row r="56" spans="1:18" ht="15">
      <c r="A56" s="361"/>
      <c r="B56" s="320"/>
      <c r="C56" s="421"/>
      <c r="D56" s="47" t="s">
        <v>141</v>
      </c>
      <c r="E56" s="47" t="s">
        <v>140</v>
      </c>
      <c r="F56" s="299"/>
      <c r="G56" s="299"/>
      <c r="H56" s="303"/>
      <c r="I56" s="299"/>
      <c r="J56" s="299"/>
      <c r="K56" s="303"/>
      <c r="L56" s="298"/>
      <c r="M56" s="303"/>
      <c r="N56" s="303"/>
      <c r="O56" s="69">
        <v>472.5</v>
      </c>
      <c r="P56" s="69">
        <v>491.4</v>
      </c>
      <c r="Q56" s="69">
        <v>511.1</v>
      </c>
      <c r="R56" s="46"/>
    </row>
    <row r="57" spans="1:18" ht="15" customHeight="1">
      <c r="A57" s="361"/>
      <c r="B57" s="320"/>
      <c r="C57" s="421"/>
      <c r="D57" s="290" t="s">
        <v>141</v>
      </c>
      <c r="E57" s="290" t="s">
        <v>117</v>
      </c>
      <c r="F57" s="288" t="s">
        <v>13</v>
      </c>
      <c r="G57" s="291" t="s">
        <v>50</v>
      </c>
      <c r="H57" s="290" t="s">
        <v>14</v>
      </c>
      <c r="I57" s="288" t="s">
        <v>51</v>
      </c>
      <c r="J57" s="291" t="s">
        <v>52</v>
      </c>
      <c r="K57" s="290" t="s">
        <v>53</v>
      </c>
      <c r="L57" s="295" t="s">
        <v>438</v>
      </c>
      <c r="M57" s="290" t="s">
        <v>11</v>
      </c>
      <c r="N57" s="290" t="s">
        <v>366</v>
      </c>
      <c r="O57" s="292">
        <v>3355.4</v>
      </c>
      <c r="P57" s="292"/>
      <c r="Q57" s="292"/>
      <c r="R57" s="46"/>
    </row>
    <row r="58" spans="1:18" ht="47.25" customHeight="1">
      <c r="A58" s="361"/>
      <c r="B58" s="320"/>
      <c r="C58" s="421"/>
      <c r="D58" s="287"/>
      <c r="E58" s="287"/>
      <c r="F58" s="299"/>
      <c r="G58" s="305"/>
      <c r="H58" s="303"/>
      <c r="I58" s="299"/>
      <c r="J58" s="305"/>
      <c r="K58" s="303"/>
      <c r="L58" s="296"/>
      <c r="M58" s="303"/>
      <c r="N58" s="304"/>
      <c r="O58" s="312"/>
      <c r="P58" s="312"/>
      <c r="Q58" s="312"/>
      <c r="R58" s="46"/>
    </row>
    <row r="59" spans="1:18" ht="48" customHeight="1">
      <c r="A59" s="287"/>
      <c r="B59" s="289"/>
      <c r="C59" s="421"/>
      <c r="D59" s="220">
        <v>702</v>
      </c>
      <c r="E59" s="220">
        <v>622</v>
      </c>
      <c r="F59" s="212"/>
      <c r="G59" s="214"/>
      <c r="H59" s="207"/>
      <c r="I59" s="212"/>
      <c r="J59" s="214"/>
      <c r="K59" s="207"/>
      <c r="L59" s="297"/>
      <c r="M59" s="207"/>
      <c r="N59" s="210"/>
      <c r="O59" s="222">
        <v>4184.3</v>
      </c>
      <c r="P59" s="211"/>
      <c r="Q59" s="211"/>
      <c r="R59" s="46"/>
    </row>
    <row r="60" spans="1:18" ht="35.25" customHeight="1">
      <c r="A60" s="377" t="s">
        <v>227</v>
      </c>
      <c r="B60" s="316" t="s">
        <v>296</v>
      </c>
      <c r="C60" s="290" t="s">
        <v>280</v>
      </c>
      <c r="D60" s="47" t="s">
        <v>108</v>
      </c>
      <c r="E60" s="47" t="s">
        <v>136</v>
      </c>
      <c r="F60" s="288" t="s">
        <v>13</v>
      </c>
      <c r="G60" s="291" t="s">
        <v>46</v>
      </c>
      <c r="H60" s="290" t="s">
        <v>14</v>
      </c>
      <c r="I60" s="288" t="s">
        <v>51</v>
      </c>
      <c r="J60" s="291" t="s">
        <v>52</v>
      </c>
      <c r="K60" s="290" t="s">
        <v>53</v>
      </c>
      <c r="L60" s="368" t="s">
        <v>426</v>
      </c>
      <c r="M60" s="290" t="s">
        <v>11</v>
      </c>
      <c r="N60" s="290" t="s">
        <v>366</v>
      </c>
      <c r="O60" s="69">
        <v>22941.1</v>
      </c>
      <c r="P60" s="69">
        <v>26969.2</v>
      </c>
      <c r="Q60" s="69">
        <v>28048</v>
      </c>
      <c r="R60" s="46"/>
    </row>
    <row r="61" spans="1:18" ht="36.75" customHeight="1">
      <c r="A61" s="377"/>
      <c r="B61" s="316"/>
      <c r="C61" s="304"/>
      <c r="D61" s="47" t="s">
        <v>133</v>
      </c>
      <c r="E61" s="47" t="s">
        <v>139</v>
      </c>
      <c r="F61" s="320"/>
      <c r="G61" s="305"/>
      <c r="H61" s="304"/>
      <c r="I61" s="320"/>
      <c r="J61" s="305"/>
      <c r="K61" s="304"/>
      <c r="L61" s="369"/>
      <c r="M61" s="304"/>
      <c r="N61" s="304"/>
      <c r="O61" s="69">
        <v>2990.8</v>
      </c>
      <c r="P61" s="69"/>
      <c r="Q61" s="69"/>
      <c r="R61" s="46"/>
    </row>
    <row r="62" spans="1:18" ht="38.25" customHeight="1">
      <c r="A62" s="377"/>
      <c r="B62" s="316"/>
      <c r="C62" s="304"/>
      <c r="D62" s="47" t="s">
        <v>108</v>
      </c>
      <c r="E62" s="47" t="s">
        <v>137</v>
      </c>
      <c r="F62" s="299"/>
      <c r="G62" s="299"/>
      <c r="H62" s="303"/>
      <c r="I62" s="299"/>
      <c r="J62" s="299"/>
      <c r="K62" s="303"/>
      <c r="L62" s="370"/>
      <c r="M62" s="303"/>
      <c r="N62" s="304"/>
      <c r="O62" s="69">
        <v>1608</v>
      </c>
      <c r="P62" s="69">
        <v>112.3</v>
      </c>
      <c r="Q62" s="69">
        <v>116.8</v>
      </c>
      <c r="R62" s="46"/>
    </row>
    <row r="63" spans="1:18" ht="78.75" customHeight="1">
      <c r="A63" s="377"/>
      <c r="B63" s="316"/>
      <c r="C63" s="304"/>
      <c r="D63" s="47" t="s">
        <v>108</v>
      </c>
      <c r="E63" s="47" t="s">
        <v>136</v>
      </c>
      <c r="F63" s="299"/>
      <c r="G63" s="299"/>
      <c r="H63" s="303"/>
      <c r="I63" s="299"/>
      <c r="J63" s="299"/>
      <c r="K63" s="303"/>
      <c r="L63" s="405" t="s">
        <v>461</v>
      </c>
      <c r="M63" s="303"/>
      <c r="N63" s="304"/>
      <c r="O63" s="69">
        <v>9626.1</v>
      </c>
      <c r="P63" s="69">
        <v>10011.1</v>
      </c>
      <c r="Q63" s="69">
        <v>10411.6</v>
      </c>
      <c r="R63" s="46"/>
    </row>
    <row r="64" spans="1:18" ht="33.75" customHeight="1">
      <c r="A64" s="377"/>
      <c r="B64" s="316"/>
      <c r="C64" s="304"/>
      <c r="D64" s="47" t="s">
        <v>108</v>
      </c>
      <c r="E64" s="47" t="s">
        <v>137</v>
      </c>
      <c r="F64" s="299"/>
      <c r="G64" s="299"/>
      <c r="H64" s="303"/>
      <c r="I64" s="299"/>
      <c r="J64" s="299"/>
      <c r="K64" s="303"/>
      <c r="L64" s="302"/>
      <c r="M64" s="303"/>
      <c r="N64" s="304"/>
      <c r="O64" s="69">
        <v>1098.7</v>
      </c>
      <c r="P64" s="69">
        <v>104</v>
      </c>
      <c r="Q64" s="69">
        <v>108.2</v>
      </c>
      <c r="R64" s="46"/>
    </row>
    <row r="65" spans="1:18" ht="54.75" customHeight="1">
      <c r="A65" s="113" t="s">
        <v>228</v>
      </c>
      <c r="B65" s="320" t="s">
        <v>297</v>
      </c>
      <c r="C65" s="290" t="s">
        <v>281</v>
      </c>
      <c r="D65" s="47" t="s">
        <v>106</v>
      </c>
      <c r="E65" s="47" t="s">
        <v>117</v>
      </c>
      <c r="F65" s="288" t="s">
        <v>13</v>
      </c>
      <c r="G65" s="291" t="s">
        <v>50</v>
      </c>
      <c r="H65" s="290" t="s">
        <v>14</v>
      </c>
      <c r="I65" s="288" t="s">
        <v>77</v>
      </c>
      <c r="J65" s="291" t="s">
        <v>78</v>
      </c>
      <c r="K65" s="290" t="s">
        <v>79</v>
      </c>
      <c r="L65" s="405" t="s">
        <v>384</v>
      </c>
      <c r="M65" s="290" t="s">
        <v>11</v>
      </c>
      <c r="N65" s="290" t="s">
        <v>366</v>
      </c>
      <c r="O65" s="69">
        <v>2478.4</v>
      </c>
      <c r="P65" s="69">
        <v>1047</v>
      </c>
      <c r="Q65" s="69">
        <v>1088.9</v>
      </c>
      <c r="R65" s="46"/>
    </row>
    <row r="66" spans="1:18" ht="68.25" customHeight="1">
      <c r="A66" s="118"/>
      <c r="B66" s="289"/>
      <c r="C66" s="319"/>
      <c r="D66" s="47" t="s">
        <v>106</v>
      </c>
      <c r="E66" s="47" t="s">
        <v>139</v>
      </c>
      <c r="F66" s="289"/>
      <c r="G66" s="289"/>
      <c r="H66" s="287"/>
      <c r="I66" s="289"/>
      <c r="J66" s="289"/>
      <c r="K66" s="287"/>
      <c r="L66" s="411"/>
      <c r="M66" s="319"/>
      <c r="N66" s="319"/>
      <c r="O66" s="69">
        <v>8527.7</v>
      </c>
      <c r="P66" s="69">
        <v>2134.6</v>
      </c>
      <c r="Q66" s="69">
        <v>2222</v>
      </c>
      <c r="R66" s="46"/>
    </row>
    <row r="67" spans="1:18" ht="102">
      <c r="A67" s="39" t="s">
        <v>229</v>
      </c>
      <c r="B67" s="316" t="s">
        <v>155</v>
      </c>
      <c r="C67" s="344" t="s">
        <v>282</v>
      </c>
      <c r="D67" s="47" t="s">
        <v>471</v>
      </c>
      <c r="E67" s="31" t="s">
        <v>117</v>
      </c>
      <c r="F67" s="288" t="s">
        <v>13</v>
      </c>
      <c r="G67" s="291" t="s">
        <v>156</v>
      </c>
      <c r="H67" s="290" t="s">
        <v>14</v>
      </c>
      <c r="I67" s="288" t="s">
        <v>157</v>
      </c>
      <c r="J67" s="291" t="s">
        <v>160</v>
      </c>
      <c r="K67" s="290" t="s">
        <v>158</v>
      </c>
      <c r="L67" s="17" t="s">
        <v>432</v>
      </c>
      <c r="M67" s="290" t="s">
        <v>11</v>
      </c>
      <c r="N67" s="290" t="s">
        <v>366</v>
      </c>
      <c r="O67" s="69">
        <v>35</v>
      </c>
      <c r="P67" s="69">
        <v>35</v>
      </c>
      <c r="Q67" s="69">
        <v>35</v>
      </c>
      <c r="R67" s="20"/>
    </row>
    <row r="68" spans="1:18" ht="90.75" customHeight="1">
      <c r="A68" s="39"/>
      <c r="B68" s="316"/>
      <c r="C68" s="344"/>
      <c r="D68" s="47" t="s">
        <v>159</v>
      </c>
      <c r="E68" s="31" t="s">
        <v>117</v>
      </c>
      <c r="F68" s="299"/>
      <c r="G68" s="299"/>
      <c r="H68" s="303"/>
      <c r="I68" s="299"/>
      <c r="J68" s="299"/>
      <c r="K68" s="303"/>
      <c r="L68" s="17" t="s">
        <v>415</v>
      </c>
      <c r="M68" s="303"/>
      <c r="N68" s="303"/>
      <c r="O68" s="69">
        <v>100</v>
      </c>
      <c r="P68" s="69">
        <v>100</v>
      </c>
      <c r="Q68" s="69">
        <v>100</v>
      </c>
      <c r="R68" s="20"/>
    </row>
    <row r="69" spans="1:18" ht="102">
      <c r="A69" s="39"/>
      <c r="B69" s="316"/>
      <c r="C69" s="344"/>
      <c r="D69" s="47" t="s">
        <v>159</v>
      </c>
      <c r="E69" s="31" t="s">
        <v>117</v>
      </c>
      <c r="F69" s="299"/>
      <c r="G69" s="299"/>
      <c r="H69" s="303"/>
      <c r="I69" s="299"/>
      <c r="J69" s="299"/>
      <c r="K69" s="303"/>
      <c r="L69" s="17" t="s">
        <v>416</v>
      </c>
      <c r="M69" s="303"/>
      <c r="N69" s="303"/>
      <c r="O69" s="69">
        <v>20</v>
      </c>
      <c r="P69" s="69">
        <v>20</v>
      </c>
      <c r="Q69" s="69">
        <v>20</v>
      </c>
      <c r="R69" s="20"/>
    </row>
    <row r="70" spans="1:18" ht="117.75" customHeight="1">
      <c r="A70" s="80" t="s">
        <v>230</v>
      </c>
      <c r="B70" s="263" t="s">
        <v>163</v>
      </c>
      <c r="C70" s="266" t="s">
        <v>283</v>
      </c>
      <c r="D70" s="47" t="s">
        <v>125</v>
      </c>
      <c r="E70" s="51" t="s">
        <v>128</v>
      </c>
      <c r="F70" s="94" t="s">
        <v>13</v>
      </c>
      <c r="G70" s="95" t="s">
        <v>164</v>
      </c>
      <c r="H70" s="96" t="s">
        <v>14</v>
      </c>
      <c r="I70" s="94" t="s">
        <v>15</v>
      </c>
      <c r="J70" s="95"/>
      <c r="K70" s="96"/>
      <c r="L70" s="17" t="s">
        <v>439</v>
      </c>
      <c r="M70" s="31" t="s">
        <v>11</v>
      </c>
      <c r="N70" s="173" t="s">
        <v>366</v>
      </c>
      <c r="O70" s="71">
        <v>339</v>
      </c>
      <c r="P70" s="71">
        <v>339</v>
      </c>
      <c r="Q70" s="71">
        <v>339</v>
      </c>
      <c r="R70" s="20"/>
    </row>
    <row r="71" spans="1:18" ht="15">
      <c r="A71" s="39" t="s">
        <v>231</v>
      </c>
      <c r="B71" s="288" t="s">
        <v>54</v>
      </c>
      <c r="C71" s="290" t="s">
        <v>284</v>
      </c>
      <c r="D71" s="326" t="s">
        <v>90</v>
      </c>
      <c r="E71" s="290" t="s">
        <v>136</v>
      </c>
      <c r="F71" s="288" t="s">
        <v>13</v>
      </c>
      <c r="G71" s="291" t="s">
        <v>55</v>
      </c>
      <c r="H71" s="290" t="s">
        <v>14</v>
      </c>
      <c r="I71" s="288" t="s">
        <v>56</v>
      </c>
      <c r="J71" s="291" t="s">
        <v>57</v>
      </c>
      <c r="K71" s="290" t="s">
        <v>58</v>
      </c>
      <c r="L71" s="324" t="s">
        <v>374</v>
      </c>
      <c r="M71" s="290" t="s">
        <v>11</v>
      </c>
      <c r="N71" s="290" t="s">
        <v>366</v>
      </c>
      <c r="O71" s="71">
        <v>7519.8</v>
      </c>
      <c r="P71" s="69">
        <v>7614.5</v>
      </c>
      <c r="Q71" s="69">
        <v>7919</v>
      </c>
      <c r="R71" s="20"/>
    </row>
    <row r="72" spans="1:18" ht="42" customHeight="1">
      <c r="A72" s="39"/>
      <c r="B72" s="299"/>
      <c r="C72" s="304"/>
      <c r="D72" s="327"/>
      <c r="E72" s="287"/>
      <c r="F72" s="320"/>
      <c r="G72" s="305"/>
      <c r="H72" s="304"/>
      <c r="I72" s="320"/>
      <c r="J72" s="305"/>
      <c r="K72" s="303"/>
      <c r="L72" s="407"/>
      <c r="M72" s="303"/>
      <c r="N72" s="303"/>
      <c r="O72" s="292">
        <v>1005.3</v>
      </c>
      <c r="P72" s="292">
        <v>1251.6</v>
      </c>
      <c r="Q72" s="292">
        <v>1301.8</v>
      </c>
      <c r="R72" s="52"/>
    </row>
    <row r="73" spans="1:18" ht="38.25" customHeight="1">
      <c r="A73" s="39"/>
      <c r="B73" s="289"/>
      <c r="C73" s="319"/>
      <c r="D73" s="99">
        <v>801</v>
      </c>
      <c r="E73" s="270">
        <v>612</v>
      </c>
      <c r="F73" s="289"/>
      <c r="G73" s="289"/>
      <c r="H73" s="287"/>
      <c r="I73" s="289"/>
      <c r="J73" s="289"/>
      <c r="K73" s="287"/>
      <c r="L73" s="302"/>
      <c r="M73" s="287"/>
      <c r="N73" s="287"/>
      <c r="O73" s="312"/>
      <c r="P73" s="312"/>
      <c r="Q73" s="312"/>
      <c r="R73" s="52"/>
    </row>
    <row r="74" spans="1:18" ht="52.5" customHeight="1">
      <c r="A74" s="399" t="s">
        <v>232</v>
      </c>
      <c r="B74" s="288" t="s">
        <v>59</v>
      </c>
      <c r="C74" s="290" t="s">
        <v>285</v>
      </c>
      <c r="D74" s="34" t="s">
        <v>90</v>
      </c>
      <c r="E74" s="34" t="s">
        <v>136</v>
      </c>
      <c r="F74" s="288" t="s">
        <v>13</v>
      </c>
      <c r="G74" s="291" t="s">
        <v>60</v>
      </c>
      <c r="H74" s="290" t="s">
        <v>14</v>
      </c>
      <c r="I74" s="288" t="s">
        <v>61</v>
      </c>
      <c r="J74" s="291" t="s">
        <v>48</v>
      </c>
      <c r="K74" s="290" t="s">
        <v>62</v>
      </c>
      <c r="L74" s="288" t="s">
        <v>377</v>
      </c>
      <c r="M74" s="309" t="s">
        <v>11</v>
      </c>
      <c r="N74" s="290" t="s">
        <v>366</v>
      </c>
      <c r="O74" s="69">
        <v>33002.6</v>
      </c>
      <c r="P74" s="69">
        <v>37591.4</v>
      </c>
      <c r="Q74" s="71">
        <v>40526.4</v>
      </c>
      <c r="R74" s="44"/>
    </row>
    <row r="75" spans="1:18" ht="39" customHeight="1">
      <c r="A75" s="339"/>
      <c r="B75" s="298"/>
      <c r="C75" s="367"/>
      <c r="D75" s="31" t="s">
        <v>90</v>
      </c>
      <c r="E75" s="31" t="s">
        <v>137</v>
      </c>
      <c r="F75" s="299"/>
      <c r="G75" s="299"/>
      <c r="H75" s="303"/>
      <c r="I75" s="299"/>
      <c r="J75" s="299"/>
      <c r="K75" s="303"/>
      <c r="L75" s="318"/>
      <c r="M75" s="310"/>
      <c r="N75" s="303"/>
      <c r="O75" s="259">
        <v>3179.9</v>
      </c>
      <c r="P75" s="69">
        <v>3307.1</v>
      </c>
      <c r="Q75" s="69">
        <v>3439.4</v>
      </c>
      <c r="R75" s="19"/>
    </row>
    <row r="76" spans="1:18" ht="25.5" customHeight="1">
      <c r="A76" s="339"/>
      <c r="B76" s="298"/>
      <c r="C76" s="367"/>
      <c r="D76" s="31" t="s">
        <v>90</v>
      </c>
      <c r="E76" s="31" t="s">
        <v>134</v>
      </c>
      <c r="F76" s="299"/>
      <c r="G76" s="299"/>
      <c r="H76" s="303"/>
      <c r="I76" s="299"/>
      <c r="J76" s="299"/>
      <c r="K76" s="303"/>
      <c r="L76" s="295" t="s">
        <v>378</v>
      </c>
      <c r="M76" s="310"/>
      <c r="N76" s="303"/>
      <c r="O76" s="69">
        <v>5675.2</v>
      </c>
      <c r="P76" s="69">
        <v>6253</v>
      </c>
      <c r="Q76" s="69">
        <v>6679.1</v>
      </c>
      <c r="R76" s="19"/>
    </row>
    <row r="77" spans="1:18" ht="15" customHeight="1" hidden="1">
      <c r="A77" s="339"/>
      <c r="B77" s="298"/>
      <c r="C77" s="367"/>
      <c r="D77" s="31" t="s">
        <v>90</v>
      </c>
      <c r="E77" s="31" t="s">
        <v>142</v>
      </c>
      <c r="F77" s="299"/>
      <c r="G77" s="299"/>
      <c r="H77" s="303"/>
      <c r="I77" s="299"/>
      <c r="J77" s="299"/>
      <c r="K77" s="303"/>
      <c r="L77" s="298"/>
      <c r="M77" s="310"/>
      <c r="N77" s="303"/>
      <c r="O77" s="69"/>
      <c r="P77" s="69"/>
      <c r="Q77" s="69"/>
      <c r="R77" s="19"/>
    </row>
    <row r="78" spans="1:18" ht="14.25" customHeight="1">
      <c r="A78" s="339"/>
      <c r="B78" s="298"/>
      <c r="C78" s="367"/>
      <c r="D78" s="96" t="s">
        <v>90</v>
      </c>
      <c r="E78" s="96" t="s">
        <v>142</v>
      </c>
      <c r="F78" s="299"/>
      <c r="G78" s="299"/>
      <c r="H78" s="303"/>
      <c r="I78" s="299"/>
      <c r="J78" s="299"/>
      <c r="K78" s="303"/>
      <c r="L78" s="298"/>
      <c r="M78" s="310"/>
      <c r="N78" s="303"/>
      <c r="O78" s="69">
        <v>4.2</v>
      </c>
      <c r="P78" s="69">
        <v>4.3</v>
      </c>
      <c r="Q78" s="69">
        <v>4.5</v>
      </c>
      <c r="R78" s="19"/>
    </row>
    <row r="79" spans="1:18" ht="15">
      <c r="A79" s="339"/>
      <c r="B79" s="298"/>
      <c r="C79" s="367"/>
      <c r="D79" s="31" t="s">
        <v>90</v>
      </c>
      <c r="E79" s="31" t="s">
        <v>135</v>
      </c>
      <c r="F79" s="299"/>
      <c r="G79" s="299"/>
      <c r="H79" s="303"/>
      <c r="I79" s="299"/>
      <c r="J79" s="299"/>
      <c r="K79" s="303"/>
      <c r="L79" s="298"/>
      <c r="M79" s="310"/>
      <c r="N79" s="303"/>
      <c r="O79" s="69">
        <v>1713.9</v>
      </c>
      <c r="P79" s="69">
        <v>1888.4</v>
      </c>
      <c r="Q79" s="69">
        <v>2017.1</v>
      </c>
      <c r="R79" s="19"/>
    </row>
    <row r="80" spans="1:18" ht="15">
      <c r="A80" s="339"/>
      <c r="B80" s="298"/>
      <c r="C80" s="367"/>
      <c r="D80" s="31" t="s">
        <v>90</v>
      </c>
      <c r="E80" s="31" t="s">
        <v>116</v>
      </c>
      <c r="F80" s="299"/>
      <c r="G80" s="299"/>
      <c r="H80" s="303"/>
      <c r="I80" s="299"/>
      <c r="J80" s="299"/>
      <c r="K80" s="303"/>
      <c r="L80" s="298"/>
      <c r="M80" s="310"/>
      <c r="N80" s="303"/>
      <c r="O80" s="69">
        <v>470.5</v>
      </c>
      <c r="P80" s="69">
        <v>489.3</v>
      </c>
      <c r="Q80" s="69">
        <v>508.9</v>
      </c>
      <c r="R80" s="19"/>
    </row>
    <row r="81" spans="1:18" ht="15">
      <c r="A81" s="339"/>
      <c r="B81" s="298"/>
      <c r="C81" s="367"/>
      <c r="D81" s="34" t="s">
        <v>90</v>
      </c>
      <c r="E81" s="34" t="s">
        <v>117</v>
      </c>
      <c r="F81" s="299"/>
      <c r="G81" s="299"/>
      <c r="H81" s="303"/>
      <c r="I81" s="299"/>
      <c r="J81" s="299"/>
      <c r="K81" s="303"/>
      <c r="L81" s="298"/>
      <c r="M81" s="310"/>
      <c r="N81" s="303"/>
      <c r="O81" s="69">
        <v>543.5</v>
      </c>
      <c r="P81" s="69">
        <v>565.2</v>
      </c>
      <c r="Q81" s="69">
        <v>587.8</v>
      </c>
      <c r="R81" s="19"/>
    </row>
    <row r="82" spans="1:18" ht="15">
      <c r="A82" s="339"/>
      <c r="B82" s="298"/>
      <c r="C82" s="367"/>
      <c r="D82" s="260" t="s">
        <v>90</v>
      </c>
      <c r="E82" s="260" t="s">
        <v>459</v>
      </c>
      <c r="F82" s="299"/>
      <c r="G82" s="299"/>
      <c r="H82" s="303"/>
      <c r="I82" s="299"/>
      <c r="J82" s="299"/>
      <c r="K82" s="303"/>
      <c r="L82" s="298"/>
      <c r="M82" s="310"/>
      <c r="N82" s="303"/>
      <c r="O82" s="69">
        <v>1043.8</v>
      </c>
      <c r="P82" s="69">
        <v>1085.6</v>
      </c>
      <c r="Q82" s="69">
        <v>1129</v>
      </c>
      <c r="R82" s="19"/>
    </row>
    <row r="83" spans="1:18" ht="15">
      <c r="A83" s="339"/>
      <c r="B83" s="298"/>
      <c r="C83" s="367"/>
      <c r="D83" s="77" t="s">
        <v>90</v>
      </c>
      <c r="E83" s="260" t="s">
        <v>137</v>
      </c>
      <c r="F83" s="299"/>
      <c r="G83" s="299"/>
      <c r="H83" s="303"/>
      <c r="I83" s="299"/>
      <c r="J83" s="299"/>
      <c r="K83" s="303"/>
      <c r="L83" s="298"/>
      <c r="M83" s="310"/>
      <c r="N83" s="303"/>
      <c r="O83" s="69">
        <v>465.7</v>
      </c>
      <c r="P83" s="69">
        <v>312</v>
      </c>
      <c r="Q83" s="69">
        <v>324.5</v>
      </c>
      <c r="R83" s="19"/>
    </row>
    <row r="84" spans="1:18" ht="19.5" customHeight="1">
      <c r="A84" s="339"/>
      <c r="B84" s="298"/>
      <c r="C84" s="367"/>
      <c r="D84" s="34" t="s">
        <v>90</v>
      </c>
      <c r="E84" s="34" t="s">
        <v>140</v>
      </c>
      <c r="F84" s="299"/>
      <c r="G84" s="299"/>
      <c r="H84" s="303"/>
      <c r="I84" s="299"/>
      <c r="J84" s="299"/>
      <c r="K84" s="303"/>
      <c r="L84" s="337"/>
      <c r="M84" s="310"/>
      <c r="N84" s="287"/>
      <c r="O84" s="69">
        <v>17.7</v>
      </c>
      <c r="P84" s="69">
        <v>18.4</v>
      </c>
      <c r="Q84" s="69">
        <v>19.1</v>
      </c>
      <c r="R84" s="19"/>
    </row>
    <row r="85" spans="1:18" ht="42" customHeight="1">
      <c r="A85" s="307"/>
      <c r="B85" s="299"/>
      <c r="C85" s="97"/>
      <c r="D85" s="260" t="s">
        <v>90</v>
      </c>
      <c r="E85" s="260" t="s">
        <v>134</v>
      </c>
      <c r="F85" s="299"/>
      <c r="G85" s="299"/>
      <c r="H85" s="303"/>
      <c r="I85" s="299"/>
      <c r="J85" s="299"/>
      <c r="K85" s="303"/>
      <c r="L85" s="300" t="s">
        <v>468</v>
      </c>
      <c r="M85" s="310"/>
      <c r="N85" s="306" t="s">
        <v>366</v>
      </c>
      <c r="O85" s="69">
        <v>415.4</v>
      </c>
      <c r="P85" s="69">
        <v>491.5</v>
      </c>
      <c r="Q85" s="69">
        <v>527.1</v>
      </c>
      <c r="R85" s="19"/>
    </row>
    <row r="86" spans="1:18" ht="36.75" customHeight="1">
      <c r="A86" s="269"/>
      <c r="B86" s="299"/>
      <c r="C86" s="267"/>
      <c r="D86" s="260" t="s">
        <v>90</v>
      </c>
      <c r="E86" s="260" t="s">
        <v>142</v>
      </c>
      <c r="F86" s="299"/>
      <c r="G86" s="299"/>
      <c r="H86" s="303"/>
      <c r="I86" s="299"/>
      <c r="J86" s="299"/>
      <c r="K86" s="303"/>
      <c r="L86" s="301"/>
      <c r="M86" s="310"/>
      <c r="N86" s="307"/>
      <c r="O86" s="69">
        <v>10.8</v>
      </c>
      <c r="P86" s="69">
        <v>11.2</v>
      </c>
      <c r="Q86" s="69">
        <v>11.7</v>
      </c>
      <c r="R86" s="19"/>
    </row>
    <row r="87" spans="1:18" ht="24" customHeight="1">
      <c r="A87" s="269"/>
      <c r="B87" s="289"/>
      <c r="C87" s="267"/>
      <c r="D87" s="260" t="s">
        <v>90</v>
      </c>
      <c r="E87" s="260" t="s">
        <v>135</v>
      </c>
      <c r="F87" s="289"/>
      <c r="G87" s="289"/>
      <c r="H87" s="287"/>
      <c r="I87" s="289"/>
      <c r="J87" s="289"/>
      <c r="K87" s="287"/>
      <c r="L87" s="302"/>
      <c r="M87" s="311"/>
      <c r="N87" s="308"/>
      <c r="O87" s="69">
        <v>125.5</v>
      </c>
      <c r="P87" s="69">
        <v>148.4</v>
      </c>
      <c r="Q87" s="69">
        <v>159.2</v>
      </c>
      <c r="R87" s="19"/>
    </row>
    <row r="88" spans="1:18" ht="117.75" customHeight="1">
      <c r="A88" s="377" t="s">
        <v>359</v>
      </c>
      <c r="B88" s="288" t="s">
        <v>63</v>
      </c>
      <c r="C88" s="290" t="s">
        <v>286</v>
      </c>
      <c r="D88" s="31" t="s">
        <v>143</v>
      </c>
      <c r="E88" s="31" t="s">
        <v>136</v>
      </c>
      <c r="F88" s="288" t="s">
        <v>13</v>
      </c>
      <c r="G88" s="323" t="s">
        <v>64</v>
      </c>
      <c r="H88" s="290" t="s">
        <v>14</v>
      </c>
      <c r="I88" s="288" t="s">
        <v>65</v>
      </c>
      <c r="J88" s="291" t="s">
        <v>52</v>
      </c>
      <c r="K88" s="290" t="s">
        <v>66</v>
      </c>
      <c r="L88" s="37" t="s">
        <v>417</v>
      </c>
      <c r="M88" s="413" t="s">
        <v>11</v>
      </c>
      <c r="N88" s="419" t="s">
        <v>366</v>
      </c>
      <c r="O88" s="69">
        <v>5872</v>
      </c>
      <c r="P88" s="69">
        <v>7150.4</v>
      </c>
      <c r="Q88" s="69">
        <v>7433.4</v>
      </c>
      <c r="R88" s="19"/>
    </row>
    <row r="89" spans="1:18" ht="118.5" customHeight="1">
      <c r="A89" s="377"/>
      <c r="B89" s="320"/>
      <c r="C89" s="304"/>
      <c r="D89" s="208" t="s">
        <v>143</v>
      </c>
      <c r="E89" s="266" t="s">
        <v>137</v>
      </c>
      <c r="F89" s="320"/>
      <c r="G89" s="323"/>
      <c r="H89" s="304"/>
      <c r="I89" s="320"/>
      <c r="J89" s="305"/>
      <c r="K89" s="304"/>
      <c r="L89" s="37" t="s">
        <v>418</v>
      </c>
      <c r="M89" s="414"/>
      <c r="N89" s="420"/>
      <c r="O89" s="69">
        <v>127.4</v>
      </c>
      <c r="P89" s="69">
        <v>70</v>
      </c>
      <c r="Q89" s="69">
        <v>70</v>
      </c>
      <c r="R89" s="19"/>
    </row>
    <row r="90" spans="1:18" ht="108" customHeight="1">
      <c r="A90" s="377"/>
      <c r="B90" s="299"/>
      <c r="C90" s="303"/>
      <c r="D90" s="193" t="s">
        <v>108</v>
      </c>
      <c r="E90" s="193" t="s">
        <v>136</v>
      </c>
      <c r="F90" s="320"/>
      <c r="G90" s="406"/>
      <c r="H90" s="304"/>
      <c r="I90" s="299"/>
      <c r="J90" s="299"/>
      <c r="K90" s="303"/>
      <c r="L90" s="204" t="s">
        <v>429</v>
      </c>
      <c r="M90" s="414"/>
      <c r="N90" s="308"/>
      <c r="O90" s="221">
        <v>315</v>
      </c>
      <c r="P90" s="191">
        <v>385.5</v>
      </c>
      <c r="Q90" s="191">
        <v>400.9</v>
      </c>
      <c r="R90" s="19"/>
    </row>
    <row r="91" spans="1:42" s="135" customFormat="1" ht="123.75" customHeight="1">
      <c r="A91" s="206" t="s">
        <v>233</v>
      </c>
      <c r="B91" s="262" t="s">
        <v>462</v>
      </c>
      <c r="C91" s="205">
        <v>2536</v>
      </c>
      <c r="D91" s="203" t="s">
        <v>90</v>
      </c>
      <c r="E91" s="266" t="s">
        <v>137</v>
      </c>
      <c r="F91" s="196" t="s">
        <v>13</v>
      </c>
      <c r="G91" s="262" t="s">
        <v>463</v>
      </c>
      <c r="H91" s="203" t="s">
        <v>14</v>
      </c>
      <c r="I91" s="262" t="s">
        <v>465</v>
      </c>
      <c r="J91" s="262" t="s">
        <v>464</v>
      </c>
      <c r="K91" s="218" t="s">
        <v>466</v>
      </c>
      <c r="L91" s="48" t="s">
        <v>467</v>
      </c>
      <c r="M91" s="203" t="s">
        <v>11</v>
      </c>
      <c r="N91" s="203" t="s">
        <v>366</v>
      </c>
      <c r="O91" s="69">
        <v>134.5</v>
      </c>
      <c r="P91" s="69">
        <v>139.9</v>
      </c>
      <c r="Q91" s="69">
        <v>145.5</v>
      </c>
      <c r="R91" s="136"/>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row>
    <row r="92" spans="1:42" s="135" customFormat="1" ht="118.5" customHeight="1">
      <c r="A92" s="206" t="s">
        <v>235</v>
      </c>
      <c r="B92" s="196" t="s">
        <v>67</v>
      </c>
      <c r="C92" s="203" t="s">
        <v>287</v>
      </c>
      <c r="D92" s="203" t="s">
        <v>99</v>
      </c>
      <c r="E92" s="203" t="s">
        <v>117</v>
      </c>
      <c r="F92" s="196" t="s">
        <v>13</v>
      </c>
      <c r="G92" s="201" t="s">
        <v>68</v>
      </c>
      <c r="H92" s="203" t="s">
        <v>14</v>
      </c>
      <c r="I92" s="196" t="s">
        <v>15</v>
      </c>
      <c r="J92" s="201"/>
      <c r="K92" s="203"/>
      <c r="L92" s="40" t="s">
        <v>419</v>
      </c>
      <c r="M92" s="203" t="s">
        <v>11</v>
      </c>
      <c r="N92" s="203" t="s">
        <v>366</v>
      </c>
      <c r="O92" s="69">
        <v>1272.3</v>
      </c>
      <c r="P92" s="69">
        <v>1272.2</v>
      </c>
      <c r="Q92" s="69">
        <v>1272.3</v>
      </c>
      <c r="R92" s="136"/>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row>
    <row r="93" spans="1:18" ht="105" customHeight="1">
      <c r="A93" s="202" t="s">
        <v>236</v>
      </c>
      <c r="B93" s="197" t="s">
        <v>213</v>
      </c>
      <c r="C93" s="194" t="s">
        <v>288</v>
      </c>
      <c r="D93" s="216" t="s">
        <v>99</v>
      </c>
      <c r="E93" s="216" t="s">
        <v>117</v>
      </c>
      <c r="F93" s="197" t="s">
        <v>13</v>
      </c>
      <c r="G93" s="200" t="s">
        <v>68</v>
      </c>
      <c r="H93" s="194" t="s">
        <v>14</v>
      </c>
      <c r="I93" s="198" t="s">
        <v>214</v>
      </c>
      <c r="J93" s="199" t="s">
        <v>73</v>
      </c>
      <c r="K93" s="194" t="s">
        <v>215</v>
      </c>
      <c r="L93" s="217" t="s">
        <v>437</v>
      </c>
      <c r="M93" s="195" t="s">
        <v>11</v>
      </c>
      <c r="N93" s="195" t="s">
        <v>366</v>
      </c>
      <c r="O93" s="192">
        <v>6441</v>
      </c>
      <c r="P93" s="192">
        <v>6441</v>
      </c>
      <c r="Q93" s="192">
        <v>6441</v>
      </c>
      <c r="R93" s="52"/>
    </row>
    <row r="94" spans="1:18" ht="117.75" customHeight="1">
      <c r="A94" s="399" t="s">
        <v>236</v>
      </c>
      <c r="B94" s="288" t="s">
        <v>290</v>
      </c>
      <c r="C94" s="290" t="s">
        <v>289</v>
      </c>
      <c r="D94" s="91" t="s">
        <v>99</v>
      </c>
      <c r="E94" s="91" t="s">
        <v>117</v>
      </c>
      <c r="F94" s="92" t="s">
        <v>13</v>
      </c>
      <c r="G94" s="93" t="s">
        <v>69</v>
      </c>
      <c r="H94" s="91" t="s">
        <v>14</v>
      </c>
      <c r="I94" s="92" t="s">
        <v>15</v>
      </c>
      <c r="J94" s="93"/>
      <c r="K94" s="91"/>
      <c r="L94" s="17" t="s">
        <v>419</v>
      </c>
      <c r="M94" s="31" t="s">
        <v>11</v>
      </c>
      <c r="N94" s="173" t="s">
        <v>366</v>
      </c>
      <c r="O94" s="69">
        <v>17431.7</v>
      </c>
      <c r="P94" s="69">
        <v>15947.3</v>
      </c>
      <c r="Q94" s="69">
        <v>9947.3</v>
      </c>
      <c r="R94" s="46"/>
    </row>
    <row r="95" spans="1:18" ht="132" customHeight="1">
      <c r="A95" s="339"/>
      <c r="B95" s="320"/>
      <c r="C95" s="304"/>
      <c r="D95" s="47" t="s">
        <v>99</v>
      </c>
      <c r="E95" s="47" t="s">
        <v>117</v>
      </c>
      <c r="F95" s="45" t="s">
        <v>13</v>
      </c>
      <c r="G95" s="30" t="s">
        <v>69</v>
      </c>
      <c r="H95" s="31" t="s">
        <v>14</v>
      </c>
      <c r="I95" s="45" t="s">
        <v>15</v>
      </c>
      <c r="J95" s="30"/>
      <c r="K95" s="31"/>
      <c r="L95" s="17" t="s">
        <v>420</v>
      </c>
      <c r="M95" s="31" t="s">
        <v>11</v>
      </c>
      <c r="N95" s="173" t="s">
        <v>366</v>
      </c>
      <c r="O95" s="69">
        <v>571</v>
      </c>
      <c r="P95" s="69">
        <v>571</v>
      </c>
      <c r="Q95" s="69">
        <v>571</v>
      </c>
      <c r="R95" s="46"/>
    </row>
    <row r="96" spans="1:18" ht="15" customHeight="1">
      <c r="A96" s="339"/>
      <c r="B96" s="320"/>
      <c r="C96" s="304"/>
      <c r="D96" s="47" t="s">
        <v>144</v>
      </c>
      <c r="E96" s="47" t="s">
        <v>117</v>
      </c>
      <c r="F96" s="288" t="s">
        <v>13</v>
      </c>
      <c r="G96" s="291" t="s">
        <v>69</v>
      </c>
      <c r="H96" s="290" t="s">
        <v>14</v>
      </c>
      <c r="I96" s="288" t="s">
        <v>15</v>
      </c>
      <c r="J96" s="291"/>
      <c r="K96" s="290"/>
      <c r="L96" s="353" t="s">
        <v>411</v>
      </c>
      <c r="M96" s="290" t="s">
        <v>11</v>
      </c>
      <c r="N96" s="290" t="s">
        <v>366</v>
      </c>
      <c r="O96" s="69">
        <v>1909.5</v>
      </c>
      <c r="P96" s="69">
        <v>1849.5</v>
      </c>
      <c r="Q96" s="69">
        <v>1849.5</v>
      </c>
      <c r="R96" s="46"/>
    </row>
    <row r="97" spans="1:18" ht="15">
      <c r="A97" s="339"/>
      <c r="B97" s="320"/>
      <c r="C97" s="304"/>
      <c r="D97" s="47" t="s">
        <v>144</v>
      </c>
      <c r="E97" s="47" t="s">
        <v>251</v>
      </c>
      <c r="F97" s="320"/>
      <c r="G97" s="305"/>
      <c r="H97" s="304"/>
      <c r="I97" s="320"/>
      <c r="J97" s="305"/>
      <c r="K97" s="304"/>
      <c r="L97" s="353"/>
      <c r="M97" s="304"/>
      <c r="N97" s="304"/>
      <c r="O97" s="69">
        <v>1300</v>
      </c>
      <c r="P97" s="69"/>
      <c r="Q97" s="69">
        <v>1300</v>
      </c>
      <c r="R97" s="46"/>
    </row>
    <row r="98" spans="1:18" ht="91.5" customHeight="1">
      <c r="A98" s="339"/>
      <c r="B98" s="320"/>
      <c r="C98" s="304"/>
      <c r="D98" s="47" t="s">
        <v>144</v>
      </c>
      <c r="E98" s="47" t="s">
        <v>128</v>
      </c>
      <c r="F98" s="320"/>
      <c r="G98" s="305"/>
      <c r="H98" s="304"/>
      <c r="I98" s="320"/>
      <c r="J98" s="299"/>
      <c r="K98" s="303"/>
      <c r="L98" s="354"/>
      <c r="M98" s="287"/>
      <c r="N98" s="287"/>
      <c r="O98" s="69">
        <v>80</v>
      </c>
      <c r="P98" s="69">
        <v>80</v>
      </c>
      <c r="Q98" s="69">
        <v>80</v>
      </c>
      <c r="R98" s="46"/>
    </row>
    <row r="99" spans="1:18" ht="51" customHeight="1" hidden="1">
      <c r="A99" s="339"/>
      <c r="B99" s="320"/>
      <c r="C99" s="304"/>
      <c r="D99" s="47"/>
      <c r="E99" s="47"/>
      <c r="F99" s="318"/>
      <c r="G99" s="332"/>
      <c r="H99" s="319"/>
      <c r="I99" s="318"/>
      <c r="J99" s="299"/>
      <c r="K99" s="303"/>
      <c r="L99" s="37" t="s">
        <v>249</v>
      </c>
      <c r="M99" s="174" t="s">
        <v>11</v>
      </c>
      <c r="N99" s="174" t="s">
        <v>250</v>
      </c>
      <c r="O99" s="69"/>
      <c r="P99" s="69"/>
      <c r="Q99" s="69"/>
      <c r="R99" s="46"/>
    </row>
    <row r="100" spans="1:18" ht="76.5" hidden="1">
      <c r="A100" s="339"/>
      <c r="B100" s="320"/>
      <c r="C100" s="304"/>
      <c r="D100" s="47" t="s">
        <v>99</v>
      </c>
      <c r="E100" s="47" t="s">
        <v>124</v>
      </c>
      <c r="F100" s="45" t="s">
        <v>13</v>
      </c>
      <c r="G100" s="30" t="s">
        <v>69</v>
      </c>
      <c r="H100" s="31" t="s">
        <v>14</v>
      </c>
      <c r="I100" s="45" t="s">
        <v>15</v>
      </c>
      <c r="J100" s="30"/>
      <c r="K100" s="31"/>
      <c r="L100" s="17" t="s">
        <v>440</v>
      </c>
      <c r="M100" s="290" t="s">
        <v>18</v>
      </c>
      <c r="N100" s="290" t="s">
        <v>421</v>
      </c>
      <c r="O100" s="69"/>
      <c r="P100" s="69"/>
      <c r="Q100" s="69"/>
      <c r="R100" s="46"/>
    </row>
    <row r="101" spans="1:18" ht="77.25">
      <c r="A101" s="339"/>
      <c r="B101" s="320"/>
      <c r="C101" s="304"/>
      <c r="D101" s="47" t="s">
        <v>99</v>
      </c>
      <c r="E101" s="47" t="s">
        <v>117</v>
      </c>
      <c r="F101" s="226" t="s">
        <v>13</v>
      </c>
      <c r="G101" s="227" t="s">
        <v>69</v>
      </c>
      <c r="H101" s="228" t="s">
        <v>14</v>
      </c>
      <c r="I101" s="226" t="s">
        <v>15</v>
      </c>
      <c r="J101" s="227"/>
      <c r="K101" s="228"/>
      <c r="L101" s="237" t="s">
        <v>440</v>
      </c>
      <c r="M101" s="304"/>
      <c r="N101" s="304"/>
      <c r="O101" s="69">
        <v>74122.3</v>
      </c>
      <c r="P101" s="69">
        <v>30820</v>
      </c>
      <c r="Q101" s="69"/>
      <c r="R101" s="46"/>
    </row>
    <row r="102" spans="1:18" ht="409.5" customHeight="1">
      <c r="A102" s="162" t="s">
        <v>237</v>
      </c>
      <c r="B102" s="62" t="s">
        <v>234</v>
      </c>
      <c r="C102" s="115" t="s">
        <v>291</v>
      </c>
      <c r="D102" s="47" t="s">
        <v>97</v>
      </c>
      <c r="E102" s="47" t="s">
        <v>117</v>
      </c>
      <c r="F102" s="45" t="s">
        <v>13</v>
      </c>
      <c r="G102" s="30" t="s">
        <v>70</v>
      </c>
      <c r="H102" s="31" t="s">
        <v>14</v>
      </c>
      <c r="I102" s="45" t="s">
        <v>15</v>
      </c>
      <c r="J102" s="30"/>
      <c r="K102" s="31"/>
      <c r="L102" s="17" t="s">
        <v>410</v>
      </c>
      <c r="M102" s="31" t="s">
        <v>11</v>
      </c>
      <c r="N102" s="173" t="s">
        <v>366</v>
      </c>
      <c r="O102" s="259">
        <v>698.8</v>
      </c>
      <c r="P102" s="69">
        <v>698.8</v>
      </c>
      <c r="Q102" s="69">
        <v>2662</v>
      </c>
      <c r="R102" s="46"/>
    </row>
    <row r="103" spans="1:18" ht="195.75" customHeight="1">
      <c r="A103" s="38" t="s">
        <v>238</v>
      </c>
      <c r="B103" s="288" t="s">
        <v>293</v>
      </c>
      <c r="C103" s="321" t="s">
        <v>292</v>
      </c>
      <c r="D103" s="106" t="s">
        <v>129</v>
      </c>
      <c r="E103" s="179" t="s">
        <v>114</v>
      </c>
      <c r="F103" s="288" t="s">
        <v>13</v>
      </c>
      <c r="G103" s="291" t="s">
        <v>321</v>
      </c>
      <c r="H103" s="290" t="s">
        <v>14</v>
      </c>
      <c r="I103" s="316" t="s">
        <v>37</v>
      </c>
      <c r="J103" s="323" t="s">
        <v>38</v>
      </c>
      <c r="K103" s="290" t="s">
        <v>39</v>
      </c>
      <c r="L103" s="324" t="s">
        <v>395</v>
      </c>
      <c r="M103" s="290" t="s">
        <v>11</v>
      </c>
      <c r="N103" s="290" t="s">
        <v>366</v>
      </c>
      <c r="O103" s="282">
        <v>26.4</v>
      </c>
      <c r="P103" s="69">
        <v>26.4</v>
      </c>
      <c r="Q103" s="69">
        <v>26.4</v>
      </c>
      <c r="R103" s="52"/>
    </row>
    <row r="104" spans="1:18" ht="57" customHeight="1">
      <c r="A104" s="39"/>
      <c r="B104" s="289"/>
      <c r="C104" s="322"/>
      <c r="D104" s="179" t="s">
        <v>129</v>
      </c>
      <c r="E104" s="179" t="s">
        <v>117</v>
      </c>
      <c r="F104" s="289"/>
      <c r="G104" s="289"/>
      <c r="H104" s="287"/>
      <c r="I104" s="317"/>
      <c r="J104" s="317"/>
      <c r="K104" s="319"/>
      <c r="L104" s="325"/>
      <c r="M104" s="287"/>
      <c r="N104" s="287"/>
      <c r="O104" s="282">
        <v>579.5</v>
      </c>
      <c r="P104" s="69">
        <v>579.5</v>
      </c>
      <c r="Q104" s="69">
        <v>579.5</v>
      </c>
      <c r="R104" s="52"/>
    </row>
    <row r="105" spans="1:18" ht="30" customHeight="1">
      <c r="A105" s="39" t="s">
        <v>247</v>
      </c>
      <c r="B105" s="316" t="s">
        <v>166</v>
      </c>
      <c r="C105" s="344" t="s">
        <v>292</v>
      </c>
      <c r="D105" s="31" t="s">
        <v>129</v>
      </c>
      <c r="E105" s="183" t="s">
        <v>134</v>
      </c>
      <c r="F105" s="288" t="s">
        <v>13</v>
      </c>
      <c r="G105" s="291" t="s">
        <v>167</v>
      </c>
      <c r="H105" s="290" t="s">
        <v>14</v>
      </c>
      <c r="I105" s="288" t="s">
        <v>168</v>
      </c>
      <c r="J105" s="291" t="s">
        <v>169</v>
      </c>
      <c r="K105" s="290" t="s">
        <v>39</v>
      </c>
      <c r="L105" s="353" t="s">
        <v>396</v>
      </c>
      <c r="M105" s="290" t="s">
        <v>11</v>
      </c>
      <c r="N105" s="290" t="s">
        <v>366</v>
      </c>
      <c r="O105" s="259">
        <v>4284.9</v>
      </c>
      <c r="P105" s="69">
        <v>4284.9</v>
      </c>
      <c r="Q105" s="69">
        <v>4284.9</v>
      </c>
      <c r="R105" s="52"/>
    </row>
    <row r="106" spans="1:18" ht="32.25" customHeight="1">
      <c r="A106" s="39"/>
      <c r="B106" s="316"/>
      <c r="C106" s="344"/>
      <c r="D106" s="31" t="s">
        <v>129</v>
      </c>
      <c r="E106" s="31" t="s">
        <v>142</v>
      </c>
      <c r="F106" s="299"/>
      <c r="G106" s="299"/>
      <c r="H106" s="303"/>
      <c r="I106" s="299"/>
      <c r="J106" s="299"/>
      <c r="K106" s="303"/>
      <c r="L106" s="355"/>
      <c r="M106" s="303"/>
      <c r="N106" s="303"/>
      <c r="O106" s="259">
        <v>22.8</v>
      </c>
      <c r="P106" s="69">
        <v>22.8</v>
      </c>
      <c r="Q106" s="69">
        <v>22.8</v>
      </c>
      <c r="R106" s="52"/>
    </row>
    <row r="107" spans="1:18" ht="15">
      <c r="A107" s="39"/>
      <c r="B107" s="313"/>
      <c r="C107" s="356"/>
      <c r="D107" s="31" t="s">
        <v>129</v>
      </c>
      <c r="E107" s="31" t="s">
        <v>135</v>
      </c>
      <c r="F107" s="299"/>
      <c r="G107" s="299"/>
      <c r="H107" s="303"/>
      <c r="I107" s="299"/>
      <c r="J107" s="299"/>
      <c r="K107" s="303"/>
      <c r="L107" s="355"/>
      <c r="M107" s="303"/>
      <c r="N107" s="303"/>
      <c r="O107" s="259">
        <v>1275</v>
      </c>
      <c r="P107" s="69">
        <v>1275</v>
      </c>
      <c r="Q107" s="69">
        <v>1275</v>
      </c>
      <c r="R107" s="52"/>
    </row>
    <row r="108" spans="1:18" ht="15">
      <c r="A108" s="39"/>
      <c r="B108" s="313"/>
      <c r="C108" s="356"/>
      <c r="D108" s="31" t="s">
        <v>129</v>
      </c>
      <c r="E108" s="31" t="s">
        <v>116</v>
      </c>
      <c r="F108" s="299"/>
      <c r="G108" s="299"/>
      <c r="H108" s="303"/>
      <c r="I108" s="299"/>
      <c r="J108" s="299"/>
      <c r="K108" s="303"/>
      <c r="L108" s="355"/>
      <c r="M108" s="303"/>
      <c r="N108" s="303"/>
      <c r="O108" s="259">
        <v>219.9</v>
      </c>
      <c r="P108" s="69">
        <v>219.9</v>
      </c>
      <c r="Q108" s="69">
        <v>219.9</v>
      </c>
      <c r="R108" s="52"/>
    </row>
    <row r="109" spans="1:18" ht="15">
      <c r="A109" s="39"/>
      <c r="B109" s="313"/>
      <c r="C109" s="356"/>
      <c r="D109" s="31" t="s">
        <v>129</v>
      </c>
      <c r="E109" s="31" t="s">
        <v>117</v>
      </c>
      <c r="F109" s="299"/>
      <c r="G109" s="299"/>
      <c r="H109" s="303"/>
      <c r="I109" s="299"/>
      <c r="J109" s="299"/>
      <c r="K109" s="303"/>
      <c r="L109" s="355"/>
      <c r="M109" s="303"/>
      <c r="N109" s="303"/>
      <c r="O109" s="259">
        <v>258.9</v>
      </c>
      <c r="P109" s="69">
        <v>249</v>
      </c>
      <c r="Q109" s="69">
        <v>249</v>
      </c>
      <c r="R109" s="52"/>
    </row>
    <row r="110" spans="1:18" ht="15">
      <c r="A110" s="39"/>
      <c r="B110" s="313"/>
      <c r="C110" s="356"/>
      <c r="D110" s="266" t="s">
        <v>129</v>
      </c>
      <c r="E110" s="266" t="s">
        <v>459</v>
      </c>
      <c r="F110" s="299"/>
      <c r="G110" s="299"/>
      <c r="H110" s="303"/>
      <c r="I110" s="299"/>
      <c r="J110" s="299"/>
      <c r="K110" s="303"/>
      <c r="L110" s="355"/>
      <c r="M110" s="303"/>
      <c r="N110" s="303"/>
      <c r="O110" s="259">
        <v>416.8</v>
      </c>
      <c r="P110" s="69">
        <v>426.7</v>
      </c>
      <c r="Q110" s="69">
        <v>426.7</v>
      </c>
      <c r="R110" s="52"/>
    </row>
    <row r="111" spans="1:18" ht="21" customHeight="1">
      <c r="A111" s="39"/>
      <c r="B111" s="313"/>
      <c r="C111" s="356"/>
      <c r="D111" s="31" t="s">
        <v>129</v>
      </c>
      <c r="E111" s="31" t="s">
        <v>140</v>
      </c>
      <c r="F111" s="289"/>
      <c r="G111" s="289"/>
      <c r="H111" s="287"/>
      <c r="I111" s="289"/>
      <c r="J111" s="289"/>
      <c r="K111" s="287"/>
      <c r="L111" s="355"/>
      <c r="M111" s="287"/>
      <c r="N111" s="287"/>
      <c r="O111" s="259">
        <v>7.2</v>
      </c>
      <c r="P111" s="69">
        <v>7.2</v>
      </c>
      <c r="Q111" s="69">
        <v>7.2</v>
      </c>
      <c r="R111" s="52"/>
    </row>
    <row r="112" spans="1:18" ht="51" customHeight="1">
      <c r="A112" s="286" t="s">
        <v>298</v>
      </c>
      <c r="B112" s="288" t="s">
        <v>303</v>
      </c>
      <c r="C112" s="290" t="s">
        <v>301</v>
      </c>
      <c r="D112" s="183" t="s">
        <v>97</v>
      </c>
      <c r="E112" s="266" t="s">
        <v>460</v>
      </c>
      <c r="F112" s="288" t="s">
        <v>13</v>
      </c>
      <c r="G112" s="291" t="s">
        <v>71</v>
      </c>
      <c r="H112" s="290" t="s">
        <v>14</v>
      </c>
      <c r="I112" s="288" t="s">
        <v>72</v>
      </c>
      <c r="J112" s="291" t="s">
        <v>73</v>
      </c>
      <c r="K112" s="290" t="s">
        <v>74</v>
      </c>
      <c r="L112" s="324" t="s">
        <v>409</v>
      </c>
      <c r="M112" s="290" t="s">
        <v>11</v>
      </c>
      <c r="N112" s="290" t="s">
        <v>366</v>
      </c>
      <c r="O112" s="284">
        <v>485</v>
      </c>
      <c r="P112" s="71">
        <v>485</v>
      </c>
      <c r="Q112" s="69">
        <v>485</v>
      </c>
      <c r="R112" s="44"/>
    </row>
    <row r="113" spans="1:18" ht="27.75" customHeight="1">
      <c r="A113" s="287"/>
      <c r="B113" s="289"/>
      <c r="C113" s="287"/>
      <c r="D113" s="274" t="s">
        <v>97</v>
      </c>
      <c r="E113" s="274" t="s">
        <v>117</v>
      </c>
      <c r="F113" s="320"/>
      <c r="G113" s="305"/>
      <c r="H113" s="304"/>
      <c r="I113" s="320"/>
      <c r="J113" s="305"/>
      <c r="K113" s="304"/>
      <c r="L113" s="325"/>
      <c r="M113" s="287"/>
      <c r="N113" s="287"/>
      <c r="O113" s="273">
        <v>8.5</v>
      </c>
      <c r="P113" s="273">
        <v>8.5</v>
      </c>
      <c r="Q113" s="69">
        <v>8.5</v>
      </c>
      <c r="R113" s="52"/>
    </row>
    <row r="114" spans="1:18" ht="101.25" customHeight="1">
      <c r="A114" s="286" t="s">
        <v>248</v>
      </c>
      <c r="B114" s="275" t="s">
        <v>304</v>
      </c>
      <c r="C114" s="290" t="s">
        <v>302</v>
      </c>
      <c r="D114" s="183" t="s">
        <v>165</v>
      </c>
      <c r="E114" s="274" t="s">
        <v>460</v>
      </c>
      <c r="F114" s="299"/>
      <c r="G114" s="299"/>
      <c r="H114" s="303"/>
      <c r="I114" s="299"/>
      <c r="J114" s="299"/>
      <c r="K114" s="303"/>
      <c r="L114" s="278" t="s">
        <v>470</v>
      </c>
      <c r="M114" s="290" t="s">
        <v>11</v>
      </c>
      <c r="N114" s="290" t="s">
        <v>366</v>
      </c>
      <c r="O114" s="222">
        <v>120</v>
      </c>
      <c r="P114" s="71">
        <v>125</v>
      </c>
      <c r="Q114" s="69">
        <v>125</v>
      </c>
      <c r="R114" s="52"/>
    </row>
    <row r="115" spans="1:18" ht="91.5" customHeight="1">
      <c r="A115" s="287"/>
      <c r="B115" s="272"/>
      <c r="C115" s="287"/>
      <c r="D115" s="47" t="s">
        <v>165</v>
      </c>
      <c r="E115" s="47" t="s">
        <v>117</v>
      </c>
      <c r="F115" s="289"/>
      <c r="G115" s="289"/>
      <c r="H115" s="287"/>
      <c r="I115" s="289"/>
      <c r="J115" s="289"/>
      <c r="K115" s="287"/>
      <c r="L115" s="17" t="s">
        <v>434</v>
      </c>
      <c r="M115" s="287"/>
      <c r="N115" s="287"/>
      <c r="O115" s="273">
        <v>165</v>
      </c>
      <c r="P115" s="273">
        <v>165</v>
      </c>
      <c r="Q115" s="69">
        <v>165</v>
      </c>
      <c r="R115" s="52"/>
    </row>
    <row r="116" spans="1:18" ht="101.25" customHeight="1">
      <c r="A116" s="286" t="s">
        <v>299</v>
      </c>
      <c r="B116" s="288" t="s">
        <v>75</v>
      </c>
      <c r="C116" s="290" t="s">
        <v>305</v>
      </c>
      <c r="D116" s="47" t="s">
        <v>106</v>
      </c>
      <c r="E116" s="47" t="s">
        <v>137</v>
      </c>
      <c r="F116" s="288" t="s">
        <v>13</v>
      </c>
      <c r="G116" s="291" t="s">
        <v>76</v>
      </c>
      <c r="H116" s="290" t="s">
        <v>14</v>
      </c>
      <c r="I116" s="288" t="s">
        <v>77</v>
      </c>
      <c r="J116" s="291" t="s">
        <v>78</v>
      </c>
      <c r="K116" s="290" t="s">
        <v>79</v>
      </c>
      <c r="L116" s="176" t="s">
        <v>385</v>
      </c>
      <c r="M116" s="290" t="s">
        <v>11</v>
      </c>
      <c r="N116" s="290" t="s">
        <v>366</v>
      </c>
      <c r="O116" s="69">
        <v>504.4</v>
      </c>
      <c r="P116" s="69">
        <v>524.6</v>
      </c>
      <c r="Q116" s="69">
        <v>545.6</v>
      </c>
      <c r="R116" s="46"/>
    </row>
    <row r="117" spans="1:18" ht="120" customHeight="1">
      <c r="A117" s="361"/>
      <c r="B117" s="320"/>
      <c r="C117" s="304"/>
      <c r="D117" s="47" t="s">
        <v>106</v>
      </c>
      <c r="E117" s="47" t="s">
        <v>117</v>
      </c>
      <c r="F117" s="320"/>
      <c r="G117" s="305"/>
      <c r="H117" s="304"/>
      <c r="I117" s="320"/>
      <c r="J117" s="305"/>
      <c r="K117" s="304"/>
      <c r="L117" s="271" t="s">
        <v>433</v>
      </c>
      <c r="M117" s="304"/>
      <c r="N117" s="304"/>
      <c r="O117" s="69">
        <v>500</v>
      </c>
      <c r="P117" s="69"/>
      <c r="Q117" s="69"/>
      <c r="R117" s="46"/>
    </row>
    <row r="118" spans="1:18" ht="21.75" customHeight="1">
      <c r="A118" s="303"/>
      <c r="B118" s="299"/>
      <c r="C118" s="303"/>
      <c r="D118" s="47" t="s">
        <v>106</v>
      </c>
      <c r="E118" s="47" t="s">
        <v>134</v>
      </c>
      <c r="F118" s="299"/>
      <c r="G118" s="190"/>
      <c r="H118" s="189"/>
      <c r="I118" s="190"/>
      <c r="J118" s="190"/>
      <c r="K118" s="189"/>
      <c r="L118" s="288" t="s">
        <v>376</v>
      </c>
      <c r="M118" s="189"/>
      <c r="N118" s="303"/>
      <c r="O118" s="69">
        <v>1267.3</v>
      </c>
      <c r="P118" s="69"/>
      <c r="Q118" s="69"/>
      <c r="R118" s="46"/>
    </row>
    <row r="119" spans="1:18" ht="22.5" customHeight="1">
      <c r="A119" s="303"/>
      <c r="B119" s="299"/>
      <c r="C119" s="303"/>
      <c r="D119" s="47" t="s">
        <v>106</v>
      </c>
      <c r="E119" s="47" t="s">
        <v>135</v>
      </c>
      <c r="F119" s="299"/>
      <c r="G119" s="265"/>
      <c r="H119" s="261"/>
      <c r="I119" s="265"/>
      <c r="J119" s="265"/>
      <c r="K119" s="261"/>
      <c r="L119" s="320"/>
      <c r="M119" s="261"/>
      <c r="N119" s="303"/>
      <c r="O119" s="69">
        <v>382.7</v>
      </c>
      <c r="P119" s="69"/>
      <c r="Q119" s="69"/>
      <c r="R119" s="46"/>
    </row>
    <row r="120" spans="1:18" ht="18" customHeight="1">
      <c r="A120" s="303"/>
      <c r="B120" s="299"/>
      <c r="C120" s="303"/>
      <c r="D120" s="47" t="s">
        <v>106</v>
      </c>
      <c r="E120" s="47" t="s">
        <v>116</v>
      </c>
      <c r="F120" s="299"/>
      <c r="G120" s="265"/>
      <c r="H120" s="261"/>
      <c r="I120" s="265"/>
      <c r="J120" s="265"/>
      <c r="K120" s="261"/>
      <c r="L120" s="320"/>
      <c r="M120" s="261"/>
      <c r="N120" s="303"/>
      <c r="O120" s="69">
        <v>31.2</v>
      </c>
      <c r="P120" s="69"/>
      <c r="Q120" s="69"/>
      <c r="R120" s="46"/>
    </row>
    <row r="121" spans="1:18" ht="18" customHeight="1">
      <c r="A121" s="303"/>
      <c r="B121" s="299"/>
      <c r="C121" s="303"/>
      <c r="D121" s="47" t="s">
        <v>106</v>
      </c>
      <c r="E121" s="47" t="s">
        <v>117</v>
      </c>
      <c r="F121" s="299"/>
      <c r="G121" s="265"/>
      <c r="H121" s="261"/>
      <c r="I121" s="265"/>
      <c r="J121" s="265"/>
      <c r="K121" s="261"/>
      <c r="L121" s="320"/>
      <c r="M121" s="261"/>
      <c r="N121" s="303"/>
      <c r="O121" s="69">
        <v>20.8</v>
      </c>
      <c r="P121" s="69"/>
      <c r="Q121" s="69"/>
      <c r="R121" s="46"/>
    </row>
    <row r="122" spans="1:18" ht="19.5" customHeight="1">
      <c r="A122" s="303"/>
      <c r="B122" s="299"/>
      <c r="C122" s="303"/>
      <c r="D122" s="47" t="s">
        <v>106</v>
      </c>
      <c r="E122" s="47" t="s">
        <v>137</v>
      </c>
      <c r="F122" s="299"/>
      <c r="G122" s="190"/>
      <c r="H122" s="189"/>
      <c r="I122" s="190"/>
      <c r="J122" s="190"/>
      <c r="K122" s="189"/>
      <c r="L122" s="320"/>
      <c r="M122" s="189"/>
      <c r="N122" s="303"/>
      <c r="O122" s="259">
        <v>682</v>
      </c>
      <c r="P122" s="69">
        <v>378.9</v>
      </c>
      <c r="Q122" s="69">
        <v>394</v>
      </c>
      <c r="R122" s="46"/>
    </row>
    <row r="123" spans="1:18" ht="224.25" customHeight="1">
      <c r="A123" s="187" t="s">
        <v>300</v>
      </c>
      <c r="B123" s="186" t="s">
        <v>401</v>
      </c>
      <c r="C123" s="185">
        <v>2556</v>
      </c>
      <c r="D123" s="47" t="s">
        <v>403</v>
      </c>
      <c r="E123" s="47" t="s">
        <v>117</v>
      </c>
      <c r="F123" s="289"/>
      <c r="G123" s="186" t="s">
        <v>404</v>
      </c>
      <c r="H123" s="185" t="s">
        <v>14</v>
      </c>
      <c r="I123" s="186" t="s">
        <v>15</v>
      </c>
      <c r="J123" s="186"/>
      <c r="K123" s="185"/>
      <c r="L123" s="178" t="s">
        <v>405</v>
      </c>
      <c r="M123" s="180"/>
      <c r="N123" s="185" t="s">
        <v>366</v>
      </c>
      <c r="O123" s="259">
        <v>243.5</v>
      </c>
      <c r="P123" s="69">
        <v>243.5</v>
      </c>
      <c r="Q123" s="69">
        <v>243.5</v>
      </c>
      <c r="R123" s="46"/>
    </row>
    <row r="124" spans="1:18" ht="97.5" customHeight="1">
      <c r="A124" s="187" t="s">
        <v>402</v>
      </c>
      <c r="B124" s="45" t="s">
        <v>146</v>
      </c>
      <c r="C124" s="115" t="s">
        <v>306</v>
      </c>
      <c r="D124" s="47" t="s">
        <v>98</v>
      </c>
      <c r="E124" s="47" t="s">
        <v>117</v>
      </c>
      <c r="F124" s="45" t="s">
        <v>13</v>
      </c>
      <c r="G124" s="30" t="s">
        <v>147</v>
      </c>
      <c r="H124" s="31" t="s">
        <v>14</v>
      </c>
      <c r="I124" s="45" t="s">
        <v>15</v>
      </c>
      <c r="J124" s="30"/>
      <c r="K124" s="31"/>
      <c r="L124" s="17" t="s">
        <v>397</v>
      </c>
      <c r="M124" s="31" t="s">
        <v>11</v>
      </c>
      <c r="N124" s="173" t="s">
        <v>366</v>
      </c>
      <c r="O124" s="259">
        <v>5</v>
      </c>
      <c r="P124" s="69">
        <v>5</v>
      </c>
      <c r="Q124" s="69">
        <v>5</v>
      </c>
      <c r="R124" s="46"/>
    </row>
    <row r="125" spans="1:18" ht="172.5" customHeight="1">
      <c r="A125" s="41" t="s">
        <v>239</v>
      </c>
      <c r="B125" s="21" t="s">
        <v>80</v>
      </c>
      <c r="C125" s="55" t="s">
        <v>307</v>
      </c>
      <c r="D125" s="22"/>
      <c r="E125" s="22"/>
      <c r="F125" s="21"/>
      <c r="G125" s="24"/>
      <c r="H125" s="24"/>
      <c r="I125" s="23"/>
      <c r="J125" s="24"/>
      <c r="K125" s="24"/>
      <c r="L125" s="23"/>
      <c r="M125" s="25"/>
      <c r="N125" s="25"/>
      <c r="O125" s="283">
        <f>SUM(O126:O182)</f>
        <v>123623.19999999998</v>
      </c>
      <c r="P125" s="146">
        <f>SUM(P126:P182)</f>
        <v>99351.2</v>
      </c>
      <c r="Q125" s="146">
        <f>SUM(Q126:Q182)</f>
        <v>118660.30000000002</v>
      </c>
      <c r="R125" s="18"/>
    </row>
    <row r="126" spans="1:18" ht="41.25" customHeight="1">
      <c r="A126" s="286" t="s">
        <v>458</v>
      </c>
      <c r="B126" s="288" t="s">
        <v>309</v>
      </c>
      <c r="C126" s="290" t="s">
        <v>308</v>
      </c>
      <c r="D126" s="47" t="s">
        <v>148</v>
      </c>
      <c r="E126" s="47" t="s">
        <v>114</v>
      </c>
      <c r="F126" s="107" t="s">
        <v>13</v>
      </c>
      <c r="G126" s="291" t="s">
        <v>322</v>
      </c>
      <c r="H126" s="290" t="s">
        <v>14</v>
      </c>
      <c r="I126" s="288" t="s">
        <v>15</v>
      </c>
      <c r="J126" s="291"/>
      <c r="K126" s="290"/>
      <c r="L126" s="288" t="s">
        <v>256</v>
      </c>
      <c r="M126" s="290" t="s">
        <v>11</v>
      </c>
      <c r="N126" s="290" t="s">
        <v>252</v>
      </c>
      <c r="O126" s="259">
        <v>174.8</v>
      </c>
      <c r="P126" s="32">
        <v>174.8</v>
      </c>
      <c r="Q126" s="32">
        <v>174.8</v>
      </c>
      <c r="R126" s="46"/>
    </row>
    <row r="127" spans="1:18" ht="41.25" customHeight="1">
      <c r="A127" s="361"/>
      <c r="B127" s="320"/>
      <c r="C127" s="304"/>
      <c r="D127" s="47" t="s">
        <v>148</v>
      </c>
      <c r="E127" s="47" t="s">
        <v>115</v>
      </c>
      <c r="F127" s="209"/>
      <c r="G127" s="305"/>
      <c r="H127" s="304"/>
      <c r="I127" s="320"/>
      <c r="J127" s="305"/>
      <c r="K127" s="304"/>
      <c r="L127" s="320"/>
      <c r="M127" s="304"/>
      <c r="N127" s="304"/>
      <c r="O127" s="259">
        <v>517.2</v>
      </c>
      <c r="P127" s="32">
        <v>357.2</v>
      </c>
      <c r="Q127" s="32">
        <v>517.2</v>
      </c>
      <c r="R127" s="46"/>
    </row>
    <row r="128" spans="1:18" ht="41.25" customHeight="1">
      <c r="A128" s="361"/>
      <c r="B128" s="320"/>
      <c r="C128" s="304"/>
      <c r="D128" s="47" t="s">
        <v>148</v>
      </c>
      <c r="E128" s="47" t="s">
        <v>117</v>
      </c>
      <c r="F128" s="209"/>
      <c r="G128" s="305"/>
      <c r="H128" s="304"/>
      <c r="I128" s="320"/>
      <c r="J128" s="305"/>
      <c r="K128" s="304"/>
      <c r="L128" s="320"/>
      <c r="M128" s="304"/>
      <c r="N128" s="304"/>
      <c r="O128" s="259">
        <v>167.2</v>
      </c>
      <c r="P128" s="32">
        <v>167.2</v>
      </c>
      <c r="Q128" s="32">
        <v>167.2</v>
      </c>
      <c r="R128" s="46"/>
    </row>
    <row r="129" spans="1:18" ht="53.25" customHeight="1">
      <c r="A129" s="361"/>
      <c r="B129" s="320"/>
      <c r="C129" s="304"/>
      <c r="D129" s="47" t="s">
        <v>151</v>
      </c>
      <c r="E129" s="47" t="s">
        <v>115</v>
      </c>
      <c r="F129" s="112"/>
      <c r="G129" s="332"/>
      <c r="H129" s="319"/>
      <c r="I129" s="318"/>
      <c r="J129" s="332"/>
      <c r="K129" s="319"/>
      <c r="L129" s="337"/>
      <c r="M129" s="319"/>
      <c r="N129" s="319"/>
      <c r="O129" s="259">
        <v>433.2</v>
      </c>
      <c r="P129" s="69">
        <v>433.2</v>
      </c>
      <c r="Q129" s="69">
        <v>433.2</v>
      </c>
      <c r="R129" s="46"/>
    </row>
    <row r="130" spans="1:18" ht="53.25" customHeight="1">
      <c r="A130" s="361"/>
      <c r="B130" s="320"/>
      <c r="C130" s="304"/>
      <c r="D130" s="47" t="s">
        <v>151</v>
      </c>
      <c r="E130" s="47" t="s">
        <v>258</v>
      </c>
      <c r="F130" s="108" t="s">
        <v>13</v>
      </c>
      <c r="G130" s="122" t="s">
        <v>322</v>
      </c>
      <c r="H130" s="110" t="s">
        <v>14</v>
      </c>
      <c r="I130" s="108" t="s">
        <v>15</v>
      </c>
      <c r="J130" s="117"/>
      <c r="K130" s="110"/>
      <c r="L130" s="17" t="s">
        <v>259</v>
      </c>
      <c r="M130" s="115" t="s">
        <v>11</v>
      </c>
      <c r="N130" s="115" t="s">
        <v>260</v>
      </c>
      <c r="O130" s="259">
        <v>180</v>
      </c>
      <c r="P130" s="69">
        <v>180</v>
      </c>
      <c r="Q130" s="69">
        <v>180</v>
      </c>
      <c r="R130" s="46"/>
    </row>
    <row r="131" spans="1:18" ht="51.75" customHeight="1">
      <c r="A131" s="361"/>
      <c r="B131" s="299"/>
      <c r="C131" s="304"/>
      <c r="D131" s="47" t="s">
        <v>151</v>
      </c>
      <c r="E131" s="47" t="s">
        <v>114</v>
      </c>
      <c r="F131" s="107" t="s">
        <v>13</v>
      </c>
      <c r="G131" s="323" t="s">
        <v>322</v>
      </c>
      <c r="H131" s="290" t="s">
        <v>14</v>
      </c>
      <c r="I131" s="288" t="s">
        <v>15</v>
      </c>
      <c r="J131" s="291"/>
      <c r="K131" s="290"/>
      <c r="L131" s="17" t="s">
        <v>243</v>
      </c>
      <c r="M131" s="115" t="s">
        <v>11</v>
      </c>
      <c r="N131" s="115" t="s">
        <v>152</v>
      </c>
      <c r="O131" s="259">
        <v>1</v>
      </c>
      <c r="P131" s="69">
        <v>1</v>
      </c>
      <c r="Q131" s="69">
        <v>1</v>
      </c>
      <c r="R131" s="46"/>
    </row>
    <row r="132" spans="1:18" ht="161.25" customHeight="1">
      <c r="A132" s="361"/>
      <c r="B132" s="299"/>
      <c r="C132" s="304"/>
      <c r="D132" s="47" t="s">
        <v>151</v>
      </c>
      <c r="E132" s="47" t="s">
        <v>115</v>
      </c>
      <c r="F132" s="111"/>
      <c r="G132" s="317"/>
      <c r="H132" s="303"/>
      <c r="I132" s="299"/>
      <c r="J132" s="305"/>
      <c r="K132" s="319"/>
      <c r="L132" s="224" t="s">
        <v>149</v>
      </c>
      <c r="M132" s="115" t="s">
        <v>11</v>
      </c>
      <c r="N132" s="115" t="s">
        <v>150</v>
      </c>
      <c r="O132" s="259">
        <v>570.2</v>
      </c>
      <c r="P132" s="69">
        <v>570.2</v>
      </c>
      <c r="Q132" s="69">
        <v>570.2</v>
      </c>
      <c r="R132" s="46"/>
    </row>
    <row r="133" spans="1:18" ht="26.25" customHeight="1">
      <c r="A133" s="361"/>
      <c r="B133" s="299"/>
      <c r="C133" s="304"/>
      <c r="D133" s="47" t="s">
        <v>151</v>
      </c>
      <c r="E133" s="47" t="s">
        <v>258</v>
      </c>
      <c r="F133" s="265"/>
      <c r="G133" s="317"/>
      <c r="H133" s="303"/>
      <c r="I133" s="299"/>
      <c r="J133" s="305"/>
      <c r="K133" s="290"/>
      <c r="L133" s="288" t="s">
        <v>243</v>
      </c>
      <c r="M133" s="290" t="s">
        <v>11</v>
      </c>
      <c r="N133" s="290" t="s">
        <v>366</v>
      </c>
      <c r="O133" s="259">
        <v>9</v>
      </c>
      <c r="P133" s="72">
        <v>9</v>
      </c>
      <c r="Q133" s="69">
        <v>9</v>
      </c>
      <c r="R133" s="46"/>
    </row>
    <row r="134" spans="1:18" ht="38.25" customHeight="1">
      <c r="A134" s="361"/>
      <c r="B134" s="299"/>
      <c r="C134" s="304"/>
      <c r="D134" s="47" t="s">
        <v>151</v>
      </c>
      <c r="E134" s="47" t="s">
        <v>116</v>
      </c>
      <c r="F134" s="111"/>
      <c r="G134" s="317"/>
      <c r="H134" s="303"/>
      <c r="I134" s="299"/>
      <c r="J134" s="305"/>
      <c r="K134" s="303"/>
      <c r="L134" s="299"/>
      <c r="M134" s="303"/>
      <c r="N134" s="303"/>
      <c r="O134" s="259">
        <v>233.8</v>
      </c>
      <c r="P134" s="72">
        <v>243.1</v>
      </c>
      <c r="Q134" s="69">
        <v>252.7</v>
      </c>
      <c r="R134" s="46"/>
    </row>
    <row r="135" spans="1:18" ht="21" customHeight="1">
      <c r="A135" s="361"/>
      <c r="B135" s="299"/>
      <c r="C135" s="304"/>
      <c r="D135" s="47" t="s">
        <v>151</v>
      </c>
      <c r="E135" s="47" t="s">
        <v>117</v>
      </c>
      <c r="F135" s="111"/>
      <c r="G135" s="317"/>
      <c r="H135" s="303"/>
      <c r="I135" s="299"/>
      <c r="J135" s="305"/>
      <c r="K135" s="287"/>
      <c r="L135" s="289"/>
      <c r="M135" s="303"/>
      <c r="N135" s="303"/>
      <c r="O135" s="259">
        <v>375</v>
      </c>
      <c r="P135" s="72">
        <v>356.8</v>
      </c>
      <c r="Q135" s="69">
        <v>361.2</v>
      </c>
      <c r="R135" s="46"/>
    </row>
    <row r="136" spans="1:18" ht="29.25" customHeight="1">
      <c r="A136" s="361"/>
      <c r="B136" s="299"/>
      <c r="C136" s="304"/>
      <c r="D136" s="47" t="s">
        <v>153</v>
      </c>
      <c r="E136" s="47" t="s">
        <v>114</v>
      </c>
      <c r="F136" s="299"/>
      <c r="G136" s="317"/>
      <c r="H136" s="303"/>
      <c r="I136" s="299"/>
      <c r="J136" s="305"/>
      <c r="K136" s="290"/>
      <c r="L136" s="295" t="s">
        <v>372</v>
      </c>
      <c r="M136" s="303"/>
      <c r="N136" s="303"/>
      <c r="O136" s="259">
        <v>408.5</v>
      </c>
      <c r="P136" s="69">
        <v>408.5</v>
      </c>
      <c r="Q136" s="69">
        <v>408.5</v>
      </c>
      <c r="R136" s="46"/>
    </row>
    <row r="137" spans="1:18" ht="21.75" customHeight="1">
      <c r="A137" s="361"/>
      <c r="B137" s="299"/>
      <c r="C137" s="304"/>
      <c r="D137" s="47" t="s">
        <v>153</v>
      </c>
      <c r="E137" s="47" t="s">
        <v>115</v>
      </c>
      <c r="F137" s="299"/>
      <c r="G137" s="317"/>
      <c r="H137" s="303"/>
      <c r="I137" s="299"/>
      <c r="J137" s="305"/>
      <c r="K137" s="304"/>
      <c r="L137" s="298"/>
      <c r="M137" s="303"/>
      <c r="N137" s="303"/>
      <c r="O137" s="259">
        <v>9391.9</v>
      </c>
      <c r="P137" s="72">
        <v>7891.9</v>
      </c>
      <c r="Q137" s="69">
        <v>9391.9</v>
      </c>
      <c r="R137" s="46"/>
    </row>
    <row r="138" spans="1:18" ht="18.75" customHeight="1">
      <c r="A138" s="361"/>
      <c r="B138" s="299"/>
      <c r="C138" s="304"/>
      <c r="D138" s="47" t="s">
        <v>153</v>
      </c>
      <c r="E138" s="47" t="s">
        <v>116</v>
      </c>
      <c r="F138" s="299"/>
      <c r="G138" s="317"/>
      <c r="H138" s="303"/>
      <c r="I138" s="299"/>
      <c r="J138" s="305"/>
      <c r="K138" s="304"/>
      <c r="L138" s="298"/>
      <c r="M138" s="303"/>
      <c r="N138" s="303"/>
      <c r="O138" s="259">
        <v>426.9</v>
      </c>
      <c r="P138" s="69">
        <v>426.9</v>
      </c>
      <c r="Q138" s="69">
        <v>426.9</v>
      </c>
      <c r="R138" s="46"/>
    </row>
    <row r="139" spans="1:18" ht="18.75" customHeight="1">
      <c r="A139" s="361"/>
      <c r="B139" s="299"/>
      <c r="C139" s="304"/>
      <c r="D139" s="47" t="s">
        <v>153</v>
      </c>
      <c r="E139" s="47" t="s">
        <v>117</v>
      </c>
      <c r="F139" s="299"/>
      <c r="G139" s="317"/>
      <c r="H139" s="303"/>
      <c r="I139" s="299"/>
      <c r="J139" s="305"/>
      <c r="K139" s="304"/>
      <c r="L139" s="298"/>
      <c r="M139" s="303"/>
      <c r="N139" s="303"/>
      <c r="O139" s="259">
        <v>2402.1</v>
      </c>
      <c r="P139" s="72">
        <v>2279.4</v>
      </c>
      <c r="Q139" s="69">
        <v>2279.4</v>
      </c>
      <c r="R139" s="46"/>
    </row>
    <row r="140" spans="1:18" ht="18.75" customHeight="1">
      <c r="A140" s="361"/>
      <c r="B140" s="299"/>
      <c r="C140" s="304"/>
      <c r="D140" s="47" t="s">
        <v>153</v>
      </c>
      <c r="E140" s="47" t="s">
        <v>459</v>
      </c>
      <c r="F140" s="299"/>
      <c r="G140" s="317"/>
      <c r="H140" s="303"/>
      <c r="I140" s="299"/>
      <c r="J140" s="305"/>
      <c r="K140" s="304"/>
      <c r="L140" s="298"/>
      <c r="M140" s="303"/>
      <c r="N140" s="303"/>
      <c r="O140" s="259">
        <v>1978.2</v>
      </c>
      <c r="P140" s="72">
        <v>2100.9</v>
      </c>
      <c r="Q140" s="69">
        <v>2100.9</v>
      </c>
      <c r="R140" s="46"/>
    </row>
    <row r="141" spans="1:18" ht="21" customHeight="1">
      <c r="A141" s="361"/>
      <c r="B141" s="299"/>
      <c r="C141" s="304"/>
      <c r="D141" s="47" t="s">
        <v>153</v>
      </c>
      <c r="E141" s="47" t="s">
        <v>126</v>
      </c>
      <c r="F141" s="299"/>
      <c r="G141" s="317"/>
      <c r="H141" s="303"/>
      <c r="I141" s="299"/>
      <c r="J141" s="305"/>
      <c r="K141" s="319"/>
      <c r="L141" s="337"/>
      <c r="M141" s="303"/>
      <c r="N141" s="303"/>
      <c r="O141" s="259">
        <v>52</v>
      </c>
      <c r="P141" s="72">
        <v>52</v>
      </c>
      <c r="Q141" s="69">
        <v>52</v>
      </c>
      <c r="R141" s="46"/>
    </row>
    <row r="142" spans="1:18" ht="21" customHeight="1">
      <c r="A142" s="361"/>
      <c r="B142" s="299"/>
      <c r="C142" s="304"/>
      <c r="D142" s="29" t="s">
        <v>96</v>
      </c>
      <c r="E142" s="29" t="s">
        <v>114</v>
      </c>
      <c r="F142" s="299"/>
      <c r="G142" s="317"/>
      <c r="H142" s="303"/>
      <c r="I142" s="299"/>
      <c r="J142" s="305"/>
      <c r="K142" s="251"/>
      <c r="L142" s="313" t="s">
        <v>435</v>
      </c>
      <c r="M142" s="303"/>
      <c r="N142" s="303"/>
      <c r="O142" s="259">
        <v>65.4</v>
      </c>
      <c r="P142" s="72">
        <v>75</v>
      </c>
      <c r="Q142" s="69">
        <v>78</v>
      </c>
      <c r="R142" s="46"/>
    </row>
    <row r="143" spans="1:18" ht="21" customHeight="1">
      <c r="A143" s="361"/>
      <c r="B143" s="299"/>
      <c r="C143" s="304"/>
      <c r="D143" s="29" t="s">
        <v>96</v>
      </c>
      <c r="E143" s="29" t="s">
        <v>115</v>
      </c>
      <c r="F143" s="299"/>
      <c r="G143" s="317"/>
      <c r="H143" s="303"/>
      <c r="I143" s="299"/>
      <c r="J143" s="305"/>
      <c r="K143" s="241"/>
      <c r="L143" s="314"/>
      <c r="M143" s="303"/>
      <c r="N143" s="303"/>
      <c r="O143" s="259">
        <v>2157</v>
      </c>
      <c r="P143" s="72">
        <v>2157</v>
      </c>
      <c r="Q143" s="69">
        <v>2157</v>
      </c>
      <c r="R143" s="46"/>
    </row>
    <row r="144" spans="1:18" ht="21" customHeight="1">
      <c r="A144" s="361"/>
      <c r="B144" s="299"/>
      <c r="C144" s="304"/>
      <c r="D144" s="29" t="s">
        <v>96</v>
      </c>
      <c r="E144" s="29" t="s">
        <v>116</v>
      </c>
      <c r="F144" s="299"/>
      <c r="G144" s="317"/>
      <c r="H144" s="303"/>
      <c r="I144" s="299"/>
      <c r="J144" s="305"/>
      <c r="K144" s="241"/>
      <c r="L144" s="314"/>
      <c r="M144" s="303"/>
      <c r="N144" s="303"/>
      <c r="O144" s="259">
        <v>47</v>
      </c>
      <c r="P144" s="72">
        <v>49</v>
      </c>
      <c r="Q144" s="69">
        <v>49</v>
      </c>
      <c r="R144" s="46"/>
    </row>
    <row r="145" spans="1:18" ht="21" customHeight="1">
      <c r="A145" s="361"/>
      <c r="B145" s="299"/>
      <c r="C145" s="304"/>
      <c r="D145" s="29" t="s">
        <v>96</v>
      </c>
      <c r="E145" s="29" t="s">
        <v>117</v>
      </c>
      <c r="F145" s="299"/>
      <c r="G145" s="317"/>
      <c r="H145" s="303"/>
      <c r="I145" s="299"/>
      <c r="J145" s="305"/>
      <c r="K145" s="264"/>
      <c r="L145" s="314"/>
      <c r="M145" s="303"/>
      <c r="N145" s="303"/>
      <c r="O145" s="259">
        <v>584.7</v>
      </c>
      <c r="P145" s="72">
        <v>590.4</v>
      </c>
      <c r="Q145" s="69">
        <v>614.3</v>
      </c>
      <c r="R145" s="46"/>
    </row>
    <row r="146" spans="1:18" ht="44.25" customHeight="1">
      <c r="A146" s="361"/>
      <c r="B146" s="299"/>
      <c r="C146" s="304"/>
      <c r="D146" s="29" t="s">
        <v>96</v>
      </c>
      <c r="E146" s="29" t="s">
        <v>459</v>
      </c>
      <c r="F146" s="299"/>
      <c r="G146" s="317"/>
      <c r="H146" s="303"/>
      <c r="I146" s="299"/>
      <c r="J146" s="305"/>
      <c r="K146" s="251"/>
      <c r="L146" s="314"/>
      <c r="M146" s="303"/>
      <c r="N146" s="303"/>
      <c r="O146" s="259">
        <v>517</v>
      </c>
      <c r="P146" s="72">
        <v>538</v>
      </c>
      <c r="Q146" s="69">
        <v>559.5</v>
      </c>
      <c r="R146" s="46"/>
    </row>
    <row r="147" spans="1:18" ht="21.75" customHeight="1">
      <c r="A147" s="361"/>
      <c r="B147" s="299"/>
      <c r="C147" s="304"/>
      <c r="D147" s="29" t="s">
        <v>96</v>
      </c>
      <c r="E147" s="29" t="s">
        <v>114</v>
      </c>
      <c r="F147" s="299"/>
      <c r="G147" s="317"/>
      <c r="H147" s="303"/>
      <c r="I147" s="299"/>
      <c r="J147" s="305"/>
      <c r="K147" s="251"/>
      <c r="L147" s="324" t="s">
        <v>120</v>
      </c>
      <c r="M147" s="303"/>
      <c r="N147" s="303"/>
      <c r="O147" s="259">
        <v>27</v>
      </c>
      <c r="P147" s="72">
        <v>27</v>
      </c>
      <c r="Q147" s="69">
        <v>27</v>
      </c>
      <c r="R147" s="46"/>
    </row>
    <row r="148" spans="1:18" ht="18.75" customHeight="1">
      <c r="A148" s="361"/>
      <c r="B148" s="299"/>
      <c r="C148" s="304"/>
      <c r="D148" s="29" t="s">
        <v>96</v>
      </c>
      <c r="E148" s="29" t="s">
        <v>115</v>
      </c>
      <c r="F148" s="299"/>
      <c r="G148" s="317"/>
      <c r="H148" s="303"/>
      <c r="I148" s="299"/>
      <c r="J148" s="305"/>
      <c r="K148" s="251"/>
      <c r="L148" s="296"/>
      <c r="M148" s="303"/>
      <c r="N148" s="303"/>
      <c r="O148" s="259">
        <v>692.6</v>
      </c>
      <c r="P148" s="72">
        <v>692.6</v>
      </c>
      <c r="Q148" s="69">
        <v>692.6</v>
      </c>
      <c r="R148" s="46"/>
    </row>
    <row r="149" spans="1:18" ht="23.25" customHeight="1">
      <c r="A149" s="361"/>
      <c r="B149" s="299"/>
      <c r="C149" s="304"/>
      <c r="D149" s="29" t="s">
        <v>96</v>
      </c>
      <c r="E149" s="29" t="s">
        <v>116</v>
      </c>
      <c r="F149" s="299"/>
      <c r="G149" s="317"/>
      <c r="H149" s="303"/>
      <c r="I149" s="299"/>
      <c r="J149" s="305"/>
      <c r="K149" s="251"/>
      <c r="L149" s="296"/>
      <c r="M149" s="303"/>
      <c r="N149" s="303"/>
      <c r="O149" s="259">
        <v>199</v>
      </c>
      <c r="P149" s="72">
        <v>206.9</v>
      </c>
      <c r="Q149" s="69">
        <v>215.1</v>
      </c>
      <c r="R149" s="46"/>
    </row>
    <row r="150" spans="1:18" ht="21" customHeight="1">
      <c r="A150" s="361"/>
      <c r="B150" s="299"/>
      <c r="C150" s="304"/>
      <c r="D150" s="29" t="s">
        <v>96</v>
      </c>
      <c r="E150" s="29" t="s">
        <v>117</v>
      </c>
      <c r="F150" s="299"/>
      <c r="G150" s="317"/>
      <c r="H150" s="303"/>
      <c r="I150" s="299"/>
      <c r="J150" s="305"/>
      <c r="K150" s="241"/>
      <c r="L150" s="297"/>
      <c r="M150" s="303"/>
      <c r="N150" s="303"/>
      <c r="O150" s="259">
        <v>200.2</v>
      </c>
      <c r="P150" s="72">
        <v>162.5</v>
      </c>
      <c r="Q150" s="69">
        <v>163.4</v>
      </c>
      <c r="R150" s="46"/>
    </row>
    <row r="151" spans="1:18" ht="105" customHeight="1">
      <c r="A151" s="361"/>
      <c r="B151" s="299"/>
      <c r="C151" s="304"/>
      <c r="D151" s="47" t="s">
        <v>101</v>
      </c>
      <c r="E151" s="47" t="s">
        <v>114</v>
      </c>
      <c r="F151" s="299"/>
      <c r="G151" s="317"/>
      <c r="H151" s="303"/>
      <c r="I151" s="299"/>
      <c r="J151" s="305"/>
      <c r="K151" s="260"/>
      <c r="L151" s="262" t="s">
        <v>387</v>
      </c>
      <c r="M151" s="303"/>
      <c r="N151" s="303"/>
      <c r="O151" s="259">
        <v>96</v>
      </c>
      <c r="P151" s="69">
        <v>96</v>
      </c>
      <c r="Q151" s="69">
        <v>96</v>
      </c>
      <c r="R151" s="46"/>
    </row>
    <row r="152" spans="1:18" ht="32.25" customHeight="1">
      <c r="A152" s="361"/>
      <c r="B152" s="299"/>
      <c r="C152" s="304"/>
      <c r="D152" s="47" t="s">
        <v>101</v>
      </c>
      <c r="E152" s="47" t="s">
        <v>116</v>
      </c>
      <c r="F152" s="299"/>
      <c r="G152" s="317"/>
      <c r="H152" s="303"/>
      <c r="I152" s="299"/>
      <c r="J152" s="305"/>
      <c r="K152" s="304"/>
      <c r="L152" s="313" t="s">
        <v>388</v>
      </c>
      <c r="M152" s="303"/>
      <c r="N152" s="303"/>
      <c r="O152" s="259">
        <v>1722.8</v>
      </c>
      <c r="P152" s="69">
        <v>1722.8</v>
      </c>
      <c r="Q152" s="69">
        <v>1722.8</v>
      </c>
      <c r="R152" s="46"/>
    </row>
    <row r="153" spans="1:18" ht="65.25" customHeight="1">
      <c r="A153" s="361"/>
      <c r="B153" s="299"/>
      <c r="C153" s="304"/>
      <c r="D153" s="47" t="s">
        <v>101</v>
      </c>
      <c r="E153" s="47" t="s">
        <v>117</v>
      </c>
      <c r="F153" s="299"/>
      <c r="G153" s="317"/>
      <c r="H153" s="303"/>
      <c r="I153" s="299"/>
      <c r="J153" s="305"/>
      <c r="K153" s="319"/>
      <c r="L153" s="313"/>
      <c r="M153" s="303"/>
      <c r="N153" s="303"/>
      <c r="O153" s="259">
        <v>38.1</v>
      </c>
      <c r="P153" s="69">
        <v>38.1</v>
      </c>
      <c r="Q153" s="69">
        <v>38.1</v>
      </c>
      <c r="R153" s="46"/>
    </row>
    <row r="154" spans="1:18" ht="41.25" customHeight="1">
      <c r="A154" s="361"/>
      <c r="B154" s="299"/>
      <c r="C154" s="304"/>
      <c r="D154" s="47" t="s">
        <v>101</v>
      </c>
      <c r="E154" s="47" t="s">
        <v>116</v>
      </c>
      <c r="F154" s="299"/>
      <c r="G154" s="317"/>
      <c r="H154" s="303"/>
      <c r="I154" s="299"/>
      <c r="J154" s="305"/>
      <c r="K154" s="290"/>
      <c r="L154" s="295" t="s">
        <v>368</v>
      </c>
      <c r="M154" s="303"/>
      <c r="N154" s="303"/>
      <c r="O154" s="259">
        <v>484.1</v>
      </c>
      <c r="P154" s="72">
        <v>489</v>
      </c>
      <c r="Q154" s="69">
        <v>509</v>
      </c>
      <c r="R154" s="46"/>
    </row>
    <row r="155" spans="1:18" ht="93" customHeight="1">
      <c r="A155" s="361"/>
      <c r="B155" s="299"/>
      <c r="C155" s="304"/>
      <c r="D155" s="47" t="s">
        <v>101</v>
      </c>
      <c r="E155" s="47" t="s">
        <v>117</v>
      </c>
      <c r="F155" s="299"/>
      <c r="G155" s="317"/>
      <c r="H155" s="303"/>
      <c r="I155" s="299"/>
      <c r="J155" s="305"/>
      <c r="K155" s="319"/>
      <c r="L155" s="337"/>
      <c r="M155" s="303"/>
      <c r="N155" s="303"/>
      <c r="O155" s="259">
        <v>92.2</v>
      </c>
      <c r="P155" s="72">
        <v>106</v>
      </c>
      <c r="Q155" s="69">
        <v>110</v>
      </c>
      <c r="R155" s="46"/>
    </row>
    <row r="156" spans="1:18" ht="108" customHeight="1">
      <c r="A156" s="361"/>
      <c r="B156" s="299"/>
      <c r="C156" s="304"/>
      <c r="D156" s="47" t="s">
        <v>101</v>
      </c>
      <c r="E156" s="47" t="s">
        <v>116</v>
      </c>
      <c r="F156" s="299"/>
      <c r="G156" s="317"/>
      <c r="H156" s="303"/>
      <c r="I156" s="299"/>
      <c r="J156" s="305"/>
      <c r="K156" s="114"/>
      <c r="L156" s="17" t="s">
        <v>369</v>
      </c>
      <c r="M156" s="287"/>
      <c r="N156" s="287"/>
      <c r="O156" s="259">
        <v>886.7</v>
      </c>
      <c r="P156" s="72">
        <v>833.5</v>
      </c>
      <c r="Q156" s="69">
        <v>868</v>
      </c>
      <c r="R156" s="46"/>
    </row>
    <row r="157" spans="1:18" ht="38.25" customHeight="1">
      <c r="A157" s="286" t="s">
        <v>240</v>
      </c>
      <c r="B157" s="288" t="s">
        <v>311</v>
      </c>
      <c r="C157" s="290" t="s">
        <v>310</v>
      </c>
      <c r="D157" s="47" t="s">
        <v>148</v>
      </c>
      <c r="E157" s="47" t="s">
        <v>113</v>
      </c>
      <c r="F157" s="316" t="s">
        <v>13</v>
      </c>
      <c r="G157" s="291" t="s">
        <v>322</v>
      </c>
      <c r="H157" s="290" t="s">
        <v>14</v>
      </c>
      <c r="I157" s="320" t="s">
        <v>15</v>
      </c>
      <c r="J157" s="299"/>
      <c r="K157" s="290"/>
      <c r="L157" s="288" t="s">
        <v>256</v>
      </c>
      <c r="M157" s="290" t="s">
        <v>11</v>
      </c>
      <c r="N157" s="290" t="s">
        <v>252</v>
      </c>
      <c r="O157" s="259">
        <v>1712.6</v>
      </c>
      <c r="P157" s="32">
        <v>1172.6</v>
      </c>
      <c r="Q157" s="32">
        <v>1712.6</v>
      </c>
      <c r="R157" s="46"/>
    </row>
    <row r="158" spans="1:18" ht="33" customHeight="1">
      <c r="A158" s="361"/>
      <c r="B158" s="320"/>
      <c r="C158" s="304"/>
      <c r="D158" s="47" t="s">
        <v>151</v>
      </c>
      <c r="E158" s="47" t="s">
        <v>113</v>
      </c>
      <c r="F158" s="317"/>
      <c r="G158" s="299"/>
      <c r="H158" s="303"/>
      <c r="I158" s="299"/>
      <c r="J158" s="289"/>
      <c r="K158" s="319"/>
      <c r="L158" s="337"/>
      <c r="M158" s="319"/>
      <c r="N158" s="319"/>
      <c r="O158" s="259">
        <v>1434.4</v>
      </c>
      <c r="P158" s="69">
        <v>1434.4</v>
      </c>
      <c r="Q158" s="69">
        <v>1434.4</v>
      </c>
      <c r="R158" s="46"/>
    </row>
    <row r="159" spans="1:18" ht="158.25" customHeight="1">
      <c r="A159" s="361"/>
      <c r="B159" s="320"/>
      <c r="C159" s="303"/>
      <c r="D159" s="47" t="s">
        <v>151</v>
      </c>
      <c r="E159" s="47" t="s">
        <v>113</v>
      </c>
      <c r="F159" s="317"/>
      <c r="G159" s="299"/>
      <c r="H159" s="303"/>
      <c r="I159" s="299"/>
      <c r="J159" s="109"/>
      <c r="K159" s="114"/>
      <c r="L159" s="119" t="s">
        <v>149</v>
      </c>
      <c r="M159" s="115" t="s">
        <v>11</v>
      </c>
      <c r="N159" s="115" t="s">
        <v>150</v>
      </c>
      <c r="O159" s="259">
        <v>1888.1</v>
      </c>
      <c r="P159" s="69">
        <v>1888.1</v>
      </c>
      <c r="Q159" s="69">
        <v>1888.1</v>
      </c>
      <c r="R159" s="46"/>
    </row>
    <row r="160" spans="1:18" ht="105.75" customHeight="1">
      <c r="A160" s="361"/>
      <c r="B160" s="320"/>
      <c r="C160" s="303"/>
      <c r="D160" s="47" t="s">
        <v>153</v>
      </c>
      <c r="E160" s="47" t="s">
        <v>113</v>
      </c>
      <c r="F160" s="317"/>
      <c r="G160" s="299"/>
      <c r="H160" s="303"/>
      <c r="I160" s="299"/>
      <c r="J160" s="116"/>
      <c r="K160" s="115"/>
      <c r="L160" s="175" t="s">
        <v>372</v>
      </c>
      <c r="M160" s="115" t="s">
        <v>11</v>
      </c>
      <c r="N160" s="115" t="s">
        <v>150</v>
      </c>
      <c r="O160" s="259">
        <v>31126.3</v>
      </c>
      <c r="P160" s="69">
        <v>23140.2</v>
      </c>
      <c r="Q160" s="69">
        <v>31096.3</v>
      </c>
      <c r="R160" s="46"/>
    </row>
    <row r="161" spans="1:18" ht="105.75" customHeight="1">
      <c r="A161" s="361"/>
      <c r="B161" s="320"/>
      <c r="C161" s="303"/>
      <c r="D161" s="35" t="s">
        <v>96</v>
      </c>
      <c r="E161" s="35" t="s">
        <v>113</v>
      </c>
      <c r="F161" s="317"/>
      <c r="G161" s="299"/>
      <c r="H161" s="303"/>
      <c r="I161" s="299"/>
      <c r="J161" s="239"/>
      <c r="K161" s="240"/>
      <c r="L161" s="252" t="s">
        <v>435</v>
      </c>
      <c r="M161" s="257" t="s">
        <v>11</v>
      </c>
      <c r="N161" s="250" t="s">
        <v>366</v>
      </c>
      <c r="O161" s="282">
        <v>7141</v>
      </c>
      <c r="P161" s="245">
        <v>7141</v>
      </c>
      <c r="Q161" s="245">
        <v>7141</v>
      </c>
      <c r="R161" s="134"/>
    </row>
    <row r="162" spans="1:18" ht="160.5" customHeight="1">
      <c r="A162" s="361"/>
      <c r="B162" s="320"/>
      <c r="C162" s="303"/>
      <c r="D162" s="35" t="s">
        <v>96</v>
      </c>
      <c r="E162" s="35" t="s">
        <v>113</v>
      </c>
      <c r="F162" s="317"/>
      <c r="G162" s="299"/>
      <c r="H162" s="303"/>
      <c r="I162" s="299"/>
      <c r="J162" s="254"/>
      <c r="K162" s="250"/>
      <c r="L162" s="17" t="s">
        <v>118</v>
      </c>
      <c r="M162" s="250" t="s">
        <v>11</v>
      </c>
      <c r="N162" s="36" t="s">
        <v>119</v>
      </c>
      <c r="O162" s="282">
        <v>2292.6</v>
      </c>
      <c r="P162" s="249">
        <v>2290.6</v>
      </c>
      <c r="Q162" s="249">
        <v>2292.6</v>
      </c>
      <c r="R162" s="134"/>
    </row>
    <row r="163" spans="1:23" s="135" customFormat="1" ht="121.5" customHeight="1">
      <c r="A163" s="80" t="s">
        <v>241</v>
      </c>
      <c r="B163" s="119" t="s">
        <v>315</v>
      </c>
      <c r="C163" s="115" t="s">
        <v>211</v>
      </c>
      <c r="D163" s="115" t="s">
        <v>95</v>
      </c>
      <c r="E163" s="115" t="s">
        <v>121</v>
      </c>
      <c r="F163" s="119" t="s">
        <v>13</v>
      </c>
      <c r="G163" s="116" t="s">
        <v>17</v>
      </c>
      <c r="H163" s="115" t="s">
        <v>14</v>
      </c>
      <c r="I163" s="119" t="s">
        <v>15</v>
      </c>
      <c r="J163" s="116"/>
      <c r="K163" s="115"/>
      <c r="L163" s="17" t="s">
        <v>373</v>
      </c>
      <c r="M163" s="115" t="s">
        <v>11</v>
      </c>
      <c r="N163" s="115" t="s">
        <v>122</v>
      </c>
      <c r="O163" s="259">
        <v>150</v>
      </c>
      <c r="P163" s="69">
        <v>150</v>
      </c>
      <c r="Q163" s="69">
        <v>150</v>
      </c>
      <c r="R163" s="136"/>
      <c r="S163" s="137"/>
      <c r="T163" s="137"/>
      <c r="U163" s="137"/>
      <c r="V163" s="137"/>
      <c r="W163" s="137"/>
    </row>
    <row r="164" spans="1:18" ht="30" customHeight="1">
      <c r="A164" s="286" t="s">
        <v>242</v>
      </c>
      <c r="B164" s="316" t="s">
        <v>81</v>
      </c>
      <c r="C164" s="344" t="s">
        <v>312</v>
      </c>
      <c r="D164" s="183" t="s">
        <v>102</v>
      </c>
      <c r="E164" s="183" t="s">
        <v>134</v>
      </c>
      <c r="F164" s="288" t="s">
        <v>13</v>
      </c>
      <c r="G164" s="291" t="s">
        <v>82</v>
      </c>
      <c r="H164" s="290" t="s">
        <v>14</v>
      </c>
      <c r="I164" s="288" t="s">
        <v>15</v>
      </c>
      <c r="J164" s="291"/>
      <c r="K164" s="290"/>
      <c r="L164" s="288" t="s">
        <v>386</v>
      </c>
      <c r="M164" s="290" t="s">
        <v>11</v>
      </c>
      <c r="N164" s="290" t="s">
        <v>366</v>
      </c>
      <c r="O164" s="259">
        <v>10887.1</v>
      </c>
      <c r="P164" s="69">
        <v>10462.7</v>
      </c>
      <c r="Q164" s="69">
        <v>11032.8</v>
      </c>
      <c r="R164" s="20"/>
    </row>
    <row r="165" spans="1:18" ht="15">
      <c r="A165" s="303"/>
      <c r="B165" s="316"/>
      <c r="C165" s="344"/>
      <c r="D165" s="183" t="s">
        <v>102</v>
      </c>
      <c r="E165" s="183" t="s">
        <v>142</v>
      </c>
      <c r="F165" s="299"/>
      <c r="G165" s="299"/>
      <c r="H165" s="303"/>
      <c r="I165" s="299"/>
      <c r="J165" s="299"/>
      <c r="K165" s="303"/>
      <c r="L165" s="299"/>
      <c r="M165" s="303"/>
      <c r="N165" s="304"/>
      <c r="O165" s="259">
        <v>25</v>
      </c>
      <c r="P165" s="69">
        <v>26</v>
      </c>
      <c r="Q165" s="69">
        <v>27</v>
      </c>
      <c r="R165" s="20"/>
    </row>
    <row r="166" spans="1:18" ht="15">
      <c r="A166" s="303"/>
      <c r="B166" s="316"/>
      <c r="C166" s="344"/>
      <c r="D166" s="183" t="s">
        <v>102</v>
      </c>
      <c r="E166" s="183" t="s">
        <v>135</v>
      </c>
      <c r="F166" s="299"/>
      <c r="G166" s="299"/>
      <c r="H166" s="303"/>
      <c r="I166" s="299"/>
      <c r="J166" s="299"/>
      <c r="K166" s="303"/>
      <c r="L166" s="299"/>
      <c r="M166" s="303"/>
      <c r="N166" s="304"/>
      <c r="O166" s="259">
        <v>3287.9</v>
      </c>
      <c r="P166" s="69">
        <v>3159.7</v>
      </c>
      <c r="Q166" s="69">
        <v>3332.1</v>
      </c>
      <c r="R166" s="20"/>
    </row>
    <row r="167" spans="1:18" ht="15">
      <c r="A167" s="303"/>
      <c r="B167" s="316"/>
      <c r="C167" s="344"/>
      <c r="D167" s="183" t="s">
        <v>102</v>
      </c>
      <c r="E167" s="183" t="s">
        <v>116</v>
      </c>
      <c r="F167" s="299"/>
      <c r="G167" s="299"/>
      <c r="H167" s="303"/>
      <c r="I167" s="299"/>
      <c r="J167" s="299"/>
      <c r="K167" s="303"/>
      <c r="L167" s="299"/>
      <c r="M167" s="303"/>
      <c r="N167" s="304"/>
      <c r="O167" s="259">
        <v>275.8</v>
      </c>
      <c r="P167" s="69">
        <v>286.8</v>
      </c>
      <c r="Q167" s="69">
        <v>298.3</v>
      </c>
      <c r="R167" s="20"/>
    </row>
    <row r="168" spans="1:18" ht="15">
      <c r="A168" s="303"/>
      <c r="B168" s="316"/>
      <c r="C168" s="344"/>
      <c r="D168" s="183" t="s">
        <v>102</v>
      </c>
      <c r="E168" s="183" t="s">
        <v>117</v>
      </c>
      <c r="F168" s="299"/>
      <c r="G168" s="299"/>
      <c r="H168" s="303"/>
      <c r="I168" s="299"/>
      <c r="J168" s="299"/>
      <c r="K168" s="303"/>
      <c r="L168" s="299"/>
      <c r="M168" s="303"/>
      <c r="N168" s="304"/>
      <c r="O168" s="259">
        <v>2127.4</v>
      </c>
      <c r="P168" s="69">
        <v>1234.5</v>
      </c>
      <c r="Q168" s="69">
        <v>1283.8</v>
      </c>
      <c r="R168" s="20"/>
    </row>
    <row r="169" spans="1:18" ht="15">
      <c r="A169" s="303"/>
      <c r="B169" s="316"/>
      <c r="C169" s="344"/>
      <c r="D169" s="266" t="s">
        <v>102</v>
      </c>
      <c r="E169" s="266" t="s">
        <v>459</v>
      </c>
      <c r="F169" s="299"/>
      <c r="G169" s="299"/>
      <c r="H169" s="303"/>
      <c r="I169" s="299"/>
      <c r="J169" s="299"/>
      <c r="K169" s="303"/>
      <c r="L169" s="299"/>
      <c r="M169" s="303"/>
      <c r="N169" s="304"/>
      <c r="O169" s="259">
        <v>981.9</v>
      </c>
      <c r="P169" s="69">
        <v>1038.8</v>
      </c>
      <c r="Q169" s="69">
        <v>1080.3</v>
      </c>
      <c r="R169" s="20"/>
    </row>
    <row r="170" spans="1:18" ht="24.75" customHeight="1">
      <c r="A170" s="303"/>
      <c r="B170" s="316"/>
      <c r="C170" s="344"/>
      <c r="D170" s="183" t="s">
        <v>102</v>
      </c>
      <c r="E170" s="266" t="s">
        <v>137</v>
      </c>
      <c r="F170" s="289"/>
      <c r="G170" s="289"/>
      <c r="H170" s="287"/>
      <c r="I170" s="289"/>
      <c r="J170" s="289"/>
      <c r="K170" s="287"/>
      <c r="L170" s="289"/>
      <c r="M170" s="287"/>
      <c r="N170" s="319"/>
      <c r="O170" s="259">
        <v>297.5</v>
      </c>
      <c r="P170" s="69">
        <v>309.4</v>
      </c>
      <c r="Q170" s="69">
        <v>321.8</v>
      </c>
      <c r="R170" s="20"/>
    </row>
    <row r="171" spans="1:18" ht="15" customHeight="1">
      <c r="A171" s="303"/>
      <c r="B171" s="316"/>
      <c r="C171" s="344"/>
      <c r="D171" s="183" t="s">
        <v>125</v>
      </c>
      <c r="E171" s="183" t="s">
        <v>134</v>
      </c>
      <c r="F171" s="288" t="s">
        <v>13</v>
      </c>
      <c r="G171" s="291" t="s">
        <v>82</v>
      </c>
      <c r="H171" s="290" t="s">
        <v>14</v>
      </c>
      <c r="I171" s="288" t="s">
        <v>15</v>
      </c>
      <c r="J171" s="291"/>
      <c r="K171" s="290"/>
      <c r="L171" s="295" t="s">
        <v>424</v>
      </c>
      <c r="M171" s="344" t="s">
        <v>11</v>
      </c>
      <c r="N171" s="290" t="s">
        <v>366</v>
      </c>
      <c r="O171" s="259">
        <v>15202.4</v>
      </c>
      <c r="P171" s="69">
        <v>10647</v>
      </c>
      <c r="Q171" s="69">
        <v>15947</v>
      </c>
      <c r="R171" s="20"/>
    </row>
    <row r="172" spans="1:18" ht="15">
      <c r="A172" s="303"/>
      <c r="B172" s="316"/>
      <c r="C172" s="344"/>
      <c r="D172" s="183" t="s">
        <v>125</v>
      </c>
      <c r="E172" s="183" t="s">
        <v>142</v>
      </c>
      <c r="F172" s="299"/>
      <c r="G172" s="299"/>
      <c r="H172" s="303"/>
      <c r="I172" s="299"/>
      <c r="J172" s="299"/>
      <c r="K172" s="303"/>
      <c r="L172" s="299"/>
      <c r="M172" s="336"/>
      <c r="N172" s="303"/>
      <c r="O172" s="259">
        <v>235.4</v>
      </c>
      <c r="P172" s="69">
        <v>235.4</v>
      </c>
      <c r="Q172" s="69">
        <v>235.4</v>
      </c>
      <c r="R172" s="20"/>
    </row>
    <row r="173" spans="1:18" ht="15">
      <c r="A173" s="303"/>
      <c r="B173" s="316"/>
      <c r="C173" s="344"/>
      <c r="D173" s="183" t="s">
        <v>125</v>
      </c>
      <c r="E173" s="183" t="s">
        <v>135</v>
      </c>
      <c r="F173" s="299"/>
      <c r="G173" s="299"/>
      <c r="H173" s="303"/>
      <c r="I173" s="299"/>
      <c r="J173" s="299"/>
      <c r="K173" s="303"/>
      <c r="L173" s="299"/>
      <c r="M173" s="336"/>
      <c r="N173" s="303"/>
      <c r="O173" s="259">
        <v>4813.5</v>
      </c>
      <c r="P173" s="69">
        <v>3213.5</v>
      </c>
      <c r="Q173" s="69">
        <v>4813.5</v>
      </c>
      <c r="R173" s="20"/>
    </row>
    <row r="174" spans="1:18" ht="15">
      <c r="A174" s="303"/>
      <c r="B174" s="316"/>
      <c r="C174" s="344"/>
      <c r="D174" s="183" t="s">
        <v>125</v>
      </c>
      <c r="E174" s="183" t="s">
        <v>116</v>
      </c>
      <c r="F174" s="299"/>
      <c r="G174" s="299"/>
      <c r="H174" s="303"/>
      <c r="I174" s="299"/>
      <c r="J174" s="299"/>
      <c r="K174" s="303"/>
      <c r="L174" s="299"/>
      <c r="M174" s="336"/>
      <c r="N174" s="303"/>
      <c r="O174" s="259">
        <v>467.8</v>
      </c>
      <c r="P174" s="69">
        <v>467.8</v>
      </c>
      <c r="Q174" s="69">
        <v>467.8</v>
      </c>
      <c r="R174" s="20"/>
    </row>
    <row r="175" spans="1:18" ht="15">
      <c r="A175" s="303"/>
      <c r="B175" s="316"/>
      <c r="C175" s="344"/>
      <c r="D175" s="266" t="s">
        <v>125</v>
      </c>
      <c r="E175" s="266" t="s">
        <v>117</v>
      </c>
      <c r="F175" s="299"/>
      <c r="G175" s="299"/>
      <c r="H175" s="303"/>
      <c r="I175" s="299"/>
      <c r="J175" s="299"/>
      <c r="K175" s="303"/>
      <c r="L175" s="299"/>
      <c r="M175" s="336"/>
      <c r="N175" s="303"/>
      <c r="O175" s="259">
        <v>4339.2</v>
      </c>
      <c r="P175" s="69">
        <v>2475</v>
      </c>
      <c r="Q175" s="69">
        <v>3575.8</v>
      </c>
      <c r="R175" s="20"/>
    </row>
    <row r="176" spans="1:18" ht="84" customHeight="1">
      <c r="A176" s="287"/>
      <c r="B176" s="316"/>
      <c r="C176" s="344"/>
      <c r="D176" s="183" t="s">
        <v>125</v>
      </c>
      <c r="E176" s="281" t="s">
        <v>459</v>
      </c>
      <c r="F176" s="299"/>
      <c r="G176" s="299"/>
      <c r="H176" s="303"/>
      <c r="I176" s="299"/>
      <c r="J176" s="299"/>
      <c r="K176" s="303"/>
      <c r="L176" s="299"/>
      <c r="M176" s="336"/>
      <c r="N176" s="287"/>
      <c r="O176" s="259">
        <v>640</v>
      </c>
      <c r="P176" s="69">
        <v>658.8</v>
      </c>
      <c r="Q176" s="69">
        <v>658.8</v>
      </c>
      <c r="R176" s="20"/>
    </row>
    <row r="177" spans="1:18" ht="247.5" customHeight="1">
      <c r="A177" s="187" t="s">
        <v>318</v>
      </c>
      <c r="B177" s="182" t="s">
        <v>83</v>
      </c>
      <c r="C177" s="183" t="s">
        <v>313</v>
      </c>
      <c r="D177" s="183" t="s">
        <v>170</v>
      </c>
      <c r="E177" s="183" t="s">
        <v>117</v>
      </c>
      <c r="F177" s="107" t="s">
        <v>13</v>
      </c>
      <c r="G177" s="93" t="s">
        <v>84</v>
      </c>
      <c r="H177" s="91" t="s">
        <v>14</v>
      </c>
      <c r="I177" s="101" t="s">
        <v>15</v>
      </c>
      <c r="J177" s="93"/>
      <c r="K177" s="28"/>
      <c r="L177" s="37" t="s">
        <v>422</v>
      </c>
      <c r="M177" s="100" t="s">
        <v>11</v>
      </c>
      <c r="N177" s="174" t="s">
        <v>366</v>
      </c>
      <c r="O177" s="282">
        <v>237</v>
      </c>
      <c r="P177" s="73">
        <v>200</v>
      </c>
      <c r="Q177" s="73">
        <v>200</v>
      </c>
      <c r="R177" s="19"/>
    </row>
    <row r="178" spans="1:18" ht="133.5" customHeight="1">
      <c r="A178" s="338" t="s">
        <v>319</v>
      </c>
      <c r="B178" s="316" t="s">
        <v>85</v>
      </c>
      <c r="C178" s="344" t="s">
        <v>314</v>
      </c>
      <c r="D178" s="290" t="s">
        <v>100</v>
      </c>
      <c r="E178" s="290" t="s">
        <v>117</v>
      </c>
      <c r="F178" s="316" t="s">
        <v>13</v>
      </c>
      <c r="G178" s="323" t="s">
        <v>86</v>
      </c>
      <c r="H178" s="344" t="s">
        <v>14</v>
      </c>
      <c r="I178" s="316" t="s">
        <v>87</v>
      </c>
      <c r="J178" s="323" t="s">
        <v>73</v>
      </c>
      <c r="K178" s="344" t="s">
        <v>88</v>
      </c>
      <c r="L178" s="353" t="s">
        <v>423</v>
      </c>
      <c r="M178" s="290" t="s">
        <v>11</v>
      </c>
      <c r="N178" s="290" t="s">
        <v>366</v>
      </c>
      <c r="O178" s="341">
        <v>4852.5</v>
      </c>
      <c r="P178" s="292">
        <v>50</v>
      </c>
      <c r="Q178" s="292">
        <v>50</v>
      </c>
      <c r="R178" s="19"/>
    </row>
    <row r="179" spans="1:18" ht="38.25" customHeight="1" hidden="1">
      <c r="A179" s="339"/>
      <c r="B179" s="317"/>
      <c r="C179" s="344"/>
      <c r="D179" s="303"/>
      <c r="E179" s="304"/>
      <c r="F179" s="316"/>
      <c r="G179" s="323"/>
      <c r="H179" s="344"/>
      <c r="I179" s="316"/>
      <c r="J179" s="323"/>
      <c r="K179" s="344"/>
      <c r="L179" s="353"/>
      <c r="M179" s="304"/>
      <c r="N179" s="304"/>
      <c r="O179" s="342"/>
      <c r="P179" s="293"/>
      <c r="Q179" s="293"/>
      <c r="R179" s="19"/>
    </row>
    <row r="180" spans="1:18" ht="114.75" customHeight="1">
      <c r="A180" s="213"/>
      <c r="B180" s="317"/>
      <c r="C180" s="344"/>
      <c r="D180" s="287"/>
      <c r="E180" s="287"/>
      <c r="F180" s="317"/>
      <c r="G180" s="317"/>
      <c r="H180" s="336"/>
      <c r="I180" s="317"/>
      <c r="J180" s="317"/>
      <c r="K180" s="336"/>
      <c r="L180" s="354"/>
      <c r="M180" s="304"/>
      <c r="N180" s="304"/>
      <c r="O180" s="343"/>
      <c r="P180" s="294"/>
      <c r="Q180" s="294"/>
      <c r="R180" s="19"/>
    </row>
    <row r="181" spans="1:18" ht="122.25" customHeight="1">
      <c r="A181" s="247"/>
      <c r="B181" s="276" t="s">
        <v>453</v>
      </c>
      <c r="C181" s="277">
        <v>2623</v>
      </c>
      <c r="D181" s="243" t="s">
        <v>101</v>
      </c>
      <c r="E181" s="243"/>
      <c r="F181" s="263" t="s">
        <v>454</v>
      </c>
      <c r="G181" s="98" t="s">
        <v>455</v>
      </c>
      <c r="H181" s="99" t="s">
        <v>456</v>
      </c>
      <c r="I181" s="98" t="s">
        <v>15</v>
      </c>
      <c r="J181" s="98"/>
      <c r="K181" s="99"/>
      <c r="L181" s="105" t="s">
        <v>457</v>
      </c>
      <c r="M181" s="304"/>
      <c r="N181" s="304"/>
      <c r="O181" s="246">
        <v>3897</v>
      </c>
      <c r="P181" s="246">
        <v>4053</v>
      </c>
      <c r="Q181" s="246">
        <v>4215</v>
      </c>
      <c r="R181" s="19"/>
    </row>
    <row r="182" spans="1:18" ht="107.25" customHeight="1">
      <c r="A182" s="132" t="s">
        <v>320</v>
      </c>
      <c r="B182" s="242" t="s">
        <v>261</v>
      </c>
      <c r="C182" s="243" t="s">
        <v>450</v>
      </c>
      <c r="D182" s="103" t="s">
        <v>161</v>
      </c>
      <c r="E182" s="103" t="s">
        <v>162</v>
      </c>
      <c r="F182" s="119" t="s">
        <v>13</v>
      </c>
      <c r="G182" s="104" t="s">
        <v>262</v>
      </c>
      <c r="H182" s="125" t="s">
        <v>14</v>
      </c>
      <c r="I182" s="102" t="s">
        <v>15</v>
      </c>
      <c r="J182" s="104"/>
      <c r="K182" s="103"/>
      <c r="L182" s="17" t="s">
        <v>425</v>
      </c>
      <c r="M182" s="287"/>
      <c r="N182" s="287"/>
      <c r="O182" s="222">
        <v>180</v>
      </c>
      <c r="P182" s="71">
        <v>180</v>
      </c>
      <c r="Q182" s="71">
        <v>180</v>
      </c>
      <c r="R182" s="19"/>
    </row>
    <row r="183" spans="1:18" ht="172.5" customHeight="1">
      <c r="A183" s="132" t="s">
        <v>323</v>
      </c>
      <c r="B183" s="147" t="s">
        <v>324</v>
      </c>
      <c r="C183" s="22" t="s">
        <v>352</v>
      </c>
      <c r="D183" s="125"/>
      <c r="E183" s="125"/>
      <c r="F183" s="127"/>
      <c r="G183" s="128"/>
      <c r="H183" s="125"/>
      <c r="I183" s="127"/>
      <c r="J183" s="128"/>
      <c r="K183" s="125"/>
      <c r="L183" s="17"/>
      <c r="M183" s="125"/>
      <c r="N183" s="173"/>
      <c r="O183" s="170">
        <f>O184</f>
        <v>259.9</v>
      </c>
      <c r="P183" s="146">
        <f>P184</f>
        <v>265</v>
      </c>
      <c r="Q183" s="146">
        <f>Q184</f>
        <v>265</v>
      </c>
      <c r="R183" s="19"/>
    </row>
    <row r="184" spans="1:18" ht="121.5" customHeight="1">
      <c r="A184" s="132" t="s">
        <v>325</v>
      </c>
      <c r="B184" s="147" t="s">
        <v>326</v>
      </c>
      <c r="C184" s="160" t="s">
        <v>353</v>
      </c>
      <c r="D184" s="125"/>
      <c r="E184" s="125"/>
      <c r="F184" s="127"/>
      <c r="G184" s="128"/>
      <c r="H184" s="125"/>
      <c r="I184" s="127"/>
      <c r="J184" s="128"/>
      <c r="K184" s="125"/>
      <c r="L184" s="17"/>
      <c r="M184" s="125"/>
      <c r="N184" s="125"/>
      <c r="O184" s="71">
        <f>O187+O188+O189</f>
        <v>259.9</v>
      </c>
      <c r="P184" s="273">
        <f>P187+P188+P189</f>
        <v>265</v>
      </c>
      <c r="Q184" s="273">
        <f>Q187+Q188+Q189</f>
        <v>265</v>
      </c>
      <c r="R184" s="19"/>
    </row>
    <row r="185" spans="1:18" ht="1.5" customHeight="1">
      <c r="A185" s="286" t="s">
        <v>327</v>
      </c>
      <c r="B185" s="362" t="s">
        <v>356</v>
      </c>
      <c r="C185" s="290" t="s">
        <v>357</v>
      </c>
      <c r="D185" s="160" t="s">
        <v>90</v>
      </c>
      <c r="E185" s="160" t="s">
        <v>136</v>
      </c>
      <c r="F185" s="288" t="s">
        <v>13</v>
      </c>
      <c r="G185" s="291" t="s">
        <v>358</v>
      </c>
      <c r="H185" s="290" t="s">
        <v>14</v>
      </c>
      <c r="I185" s="288" t="s">
        <v>61</v>
      </c>
      <c r="J185" s="291" t="s">
        <v>48</v>
      </c>
      <c r="K185" s="290" t="s">
        <v>62</v>
      </c>
      <c r="L185" s="324" t="s">
        <v>375</v>
      </c>
      <c r="M185" s="290" t="s">
        <v>11</v>
      </c>
      <c r="N185" s="344" t="s">
        <v>366</v>
      </c>
      <c r="O185" s="69"/>
      <c r="P185" s="69"/>
      <c r="Q185" s="69"/>
      <c r="R185" s="19"/>
    </row>
    <row r="186" spans="1:18" ht="44.25" customHeight="1" hidden="1">
      <c r="A186" s="340"/>
      <c r="B186" s="363"/>
      <c r="C186" s="319"/>
      <c r="D186" s="160">
        <v>801</v>
      </c>
      <c r="E186" s="99">
        <v>244</v>
      </c>
      <c r="F186" s="318"/>
      <c r="G186" s="332"/>
      <c r="H186" s="319"/>
      <c r="I186" s="289"/>
      <c r="J186" s="289"/>
      <c r="K186" s="287"/>
      <c r="L186" s="325"/>
      <c r="M186" s="319"/>
      <c r="N186" s="344"/>
      <c r="O186" s="69"/>
      <c r="P186" s="69"/>
      <c r="Q186" s="69"/>
      <c r="R186" s="19"/>
    </row>
    <row r="187" spans="1:18" ht="107.25" customHeight="1">
      <c r="A187" s="286" t="s">
        <v>360</v>
      </c>
      <c r="B187" s="364" t="s">
        <v>328</v>
      </c>
      <c r="C187" s="290" t="s">
        <v>354</v>
      </c>
      <c r="D187" s="183" t="s">
        <v>161</v>
      </c>
      <c r="E187" s="179" t="s">
        <v>162</v>
      </c>
      <c r="F187" s="288" t="s">
        <v>13</v>
      </c>
      <c r="G187" s="291" t="s">
        <v>355</v>
      </c>
      <c r="H187" s="290" t="s">
        <v>14</v>
      </c>
      <c r="I187" s="316"/>
      <c r="J187" s="323"/>
      <c r="K187" s="344"/>
      <c r="L187" s="48" t="s">
        <v>427</v>
      </c>
      <c r="M187" s="290" t="s">
        <v>11</v>
      </c>
      <c r="N187" s="290" t="s">
        <v>366</v>
      </c>
      <c r="O187" s="69">
        <v>10</v>
      </c>
      <c r="P187" s="69">
        <v>10</v>
      </c>
      <c r="Q187" s="69">
        <v>10</v>
      </c>
      <c r="R187" s="19"/>
    </row>
    <row r="188" spans="1:18" ht="108.75" customHeight="1">
      <c r="A188" s="303"/>
      <c r="B188" s="365"/>
      <c r="C188" s="304"/>
      <c r="D188" s="183" t="s">
        <v>161</v>
      </c>
      <c r="E188" s="183">
        <v>313</v>
      </c>
      <c r="F188" s="358"/>
      <c r="G188" s="299"/>
      <c r="H188" s="303"/>
      <c r="I188" s="317"/>
      <c r="J188" s="317"/>
      <c r="K188" s="336"/>
      <c r="L188" s="48" t="s">
        <v>469</v>
      </c>
      <c r="M188" s="303"/>
      <c r="N188" s="303"/>
      <c r="O188" s="177">
        <v>124.9</v>
      </c>
      <c r="P188" s="177">
        <v>130</v>
      </c>
      <c r="Q188" s="177">
        <v>130</v>
      </c>
      <c r="R188" s="19"/>
    </row>
    <row r="189" spans="1:18" ht="89.25" customHeight="1">
      <c r="A189" s="287"/>
      <c r="B189" s="366"/>
      <c r="C189" s="319"/>
      <c r="D189" s="274" t="s">
        <v>472</v>
      </c>
      <c r="E189" s="183">
        <v>313</v>
      </c>
      <c r="F189" s="359"/>
      <c r="G189" s="289"/>
      <c r="H189" s="287"/>
      <c r="I189" s="317"/>
      <c r="J189" s="317"/>
      <c r="K189" s="336"/>
      <c r="L189" s="17" t="s">
        <v>434</v>
      </c>
      <c r="M189" s="287"/>
      <c r="N189" s="287"/>
      <c r="O189" s="69">
        <v>125</v>
      </c>
      <c r="P189" s="69">
        <v>125</v>
      </c>
      <c r="Q189" s="259">
        <v>125</v>
      </c>
      <c r="R189" s="19"/>
    </row>
    <row r="190" spans="1:18" ht="165.75" customHeight="1">
      <c r="A190" s="138" t="s">
        <v>329</v>
      </c>
      <c r="B190" s="139" t="s">
        <v>317</v>
      </c>
      <c r="C190" s="22" t="s">
        <v>316</v>
      </c>
      <c r="D190" s="22"/>
      <c r="E190" s="22"/>
      <c r="F190" s="119"/>
      <c r="G190" s="59"/>
      <c r="H190" s="125"/>
      <c r="I190" s="159"/>
      <c r="J190" s="159"/>
      <c r="K190" s="161"/>
      <c r="L190" s="188"/>
      <c r="M190" s="183"/>
      <c r="N190" s="183"/>
      <c r="O190" s="171">
        <f>O191</f>
        <v>161.5</v>
      </c>
      <c r="P190" s="54">
        <f>P191</f>
        <v>168</v>
      </c>
      <c r="Q190" s="54">
        <f>Q191</f>
        <v>174.7</v>
      </c>
      <c r="R190" s="56"/>
    </row>
    <row r="191" spans="1:18" ht="108.75" customHeight="1">
      <c r="A191" s="138" t="s">
        <v>330</v>
      </c>
      <c r="B191" s="140" t="s">
        <v>452</v>
      </c>
      <c r="C191" s="244" t="s">
        <v>451</v>
      </c>
      <c r="D191" s="133" t="s">
        <v>161</v>
      </c>
      <c r="E191" s="133" t="s">
        <v>162</v>
      </c>
      <c r="F191" s="119" t="s">
        <v>13</v>
      </c>
      <c r="G191" s="248" t="s">
        <v>262</v>
      </c>
      <c r="H191" s="115" t="s">
        <v>14</v>
      </c>
      <c r="I191" s="124"/>
      <c r="J191" s="124"/>
      <c r="K191" s="126"/>
      <c r="L191" s="278" t="s">
        <v>473</v>
      </c>
      <c r="M191" s="115" t="s">
        <v>11</v>
      </c>
      <c r="N191" s="173" t="s">
        <v>366</v>
      </c>
      <c r="O191" s="69">
        <v>161.5</v>
      </c>
      <c r="P191" s="32">
        <v>168</v>
      </c>
      <c r="Q191" s="32">
        <v>174.7</v>
      </c>
      <c r="R191" s="18"/>
    </row>
    <row r="192" spans="1:18" ht="232.5" customHeight="1">
      <c r="A192" s="138" t="s">
        <v>332</v>
      </c>
      <c r="B192" s="21" t="s">
        <v>331</v>
      </c>
      <c r="C192" s="55" t="s">
        <v>335</v>
      </c>
      <c r="D192" s="133"/>
      <c r="E192" s="133"/>
      <c r="F192" s="119"/>
      <c r="G192" s="116"/>
      <c r="H192" s="115"/>
      <c r="I192" s="119"/>
      <c r="J192" s="116"/>
      <c r="K192" s="115"/>
      <c r="L192" s="17"/>
      <c r="M192" s="115"/>
      <c r="N192" s="115"/>
      <c r="O192" s="171">
        <f>O193</f>
        <v>6516.599999999999</v>
      </c>
      <c r="P192" s="54">
        <f>P193</f>
        <v>6387.400000000001</v>
      </c>
      <c r="Q192" s="54">
        <f>Q193</f>
        <v>6265</v>
      </c>
      <c r="R192" s="44"/>
    </row>
    <row r="193" spans="1:18" ht="57" customHeight="1">
      <c r="A193" s="138" t="s">
        <v>333</v>
      </c>
      <c r="B193" s="21" t="s">
        <v>334</v>
      </c>
      <c r="C193" s="123" t="s">
        <v>336</v>
      </c>
      <c r="D193" s="133"/>
      <c r="E193" s="133"/>
      <c r="F193" s="127"/>
      <c r="G193" s="128"/>
      <c r="H193" s="125"/>
      <c r="I193" s="127"/>
      <c r="J193" s="128"/>
      <c r="K193" s="121"/>
      <c r="L193" s="17"/>
      <c r="M193" s="125"/>
      <c r="N193" s="125"/>
      <c r="O193" s="69">
        <f>O194+O195+O196+O197+O198+O200+O199+O201</f>
        <v>6516.599999999999</v>
      </c>
      <c r="P193" s="69">
        <f>P194+P195+P196+P197+P198+P200+P199</f>
        <v>6387.400000000001</v>
      </c>
      <c r="Q193" s="69">
        <f>Q194+Q195+Q196+Q197+Q198+Q200+Q199</f>
        <v>6265</v>
      </c>
      <c r="R193" s="52"/>
    </row>
    <row r="194" spans="1:18" ht="377.25" customHeight="1">
      <c r="A194" s="63" t="s">
        <v>337</v>
      </c>
      <c r="B194" s="49" t="s">
        <v>190</v>
      </c>
      <c r="C194" s="121" t="s">
        <v>339</v>
      </c>
      <c r="D194" s="31" t="s">
        <v>212</v>
      </c>
      <c r="E194" s="31" t="s">
        <v>117</v>
      </c>
      <c r="F194" s="119" t="s">
        <v>191</v>
      </c>
      <c r="G194" s="30" t="s">
        <v>192</v>
      </c>
      <c r="H194" s="31" t="s">
        <v>193</v>
      </c>
      <c r="I194" s="45" t="s">
        <v>194</v>
      </c>
      <c r="J194" s="30" t="s">
        <v>10</v>
      </c>
      <c r="K194" s="34" t="s">
        <v>195</v>
      </c>
      <c r="L194" s="184" t="s">
        <v>390</v>
      </c>
      <c r="M194" s="31" t="s">
        <v>11</v>
      </c>
      <c r="N194" s="173" t="s">
        <v>366</v>
      </c>
      <c r="O194" s="69">
        <v>12.5</v>
      </c>
      <c r="P194" s="69">
        <v>127.3</v>
      </c>
      <c r="Q194" s="73">
        <v>4.9</v>
      </c>
      <c r="R194" s="52"/>
    </row>
    <row r="195" spans="1:18" ht="15">
      <c r="A195" s="334" t="s">
        <v>338</v>
      </c>
      <c r="B195" s="288" t="s">
        <v>171</v>
      </c>
      <c r="C195" s="290" t="s">
        <v>340</v>
      </c>
      <c r="D195" s="31" t="s">
        <v>172</v>
      </c>
      <c r="E195" s="31" t="s">
        <v>113</v>
      </c>
      <c r="F195" s="288" t="s">
        <v>174</v>
      </c>
      <c r="G195" s="291" t="s">
        <v>173</v>
      </c>
      <c r="H195" s="290" t="s">
        <v>175</v>
      </c>
      <c r="I195" s="288" t="s">
        <v>176</v>
      </c>
      <c r="J195" s="291" t="s">
        <v>10</v>
      </c>
      <c r="K195" s="290" t="s">
        <v>177</v>
      </c>
      <c r="L195" s="351" t="s">
        <v>389</v>
      </c>
      <c r="M195" s="290" t="s">
        <v>11</v>
      </c>
      <c r="N195" s="290" t="s">
        <v>366</v>
      </c>
      <c r="O195" s="69">
        <v>686.6</v>
      </c>
      <c r="P195" s="69">
        <v>686.6</v>
      </c>
      <c r="Q195" s="69">
        <v>686.6</v>
      </c>
      <c r="R195" s="20"/>
    </row>
    <row r="196" spans="1:18" ht="15">
      <c r="A196" s="335"/>
      <c r="B196" s="298"/>
      <c r="C196" s="304"/>
      <c r="D196" s="31" t="s">
        <v>172</v>
      </c>
      <c r="E196" s="31" t="s">
        <v>115</v>
      </c>
      <c r="F196" s="320"/>
      <c r="G196" s="305"/>
      <c r="H196" s="304"/>
      <c r="I196" s="320"/>
      <c r="J196" s="305"/>
      <c r="K196" s="304"/>
      <c r="L196" s="352"/>
      <c r="M196" s="304"/>
      <c r="N196" s="304"/>
      <c r="O196" s="69">
        <v>207.4</v>
      </c>
      <c r="P196" s="69">
        <v>207.4</v>
      </c>
      <c r="Q196" s="69">
        <v>207.4</v>
      </c>
      <c r="R196" s="20"/>
    </row>
    <row r="197" spans="1:18" ht="15">
      <c r="A197" s="335"/>
      <c r="B197" s="298"/>
      <c r="C197" s="304"/>
      <c r="D197" s="31" t="s">
        <v>172</v>
      </c>
      <c r="E197" s="31" t="s">
        <v>116</v>
      </c>
      <c r="F197" s="320"/>
      <c r="G197" s="305"/>
      <c r="H197" s="304"/>
      <c r="I197" s="320"/>
      <c r="J197" s="305"/>
      <c r="K197" s="304"/>
      <c r="L197" s="352"/>
      <c r="M197" s="304"/>
      <c r="N197" s="304"/>
      <c r="O197" s="69">
        <v>7</v>
      </c>
      <c r="P197" s="69">
        <v>7</v>
      </c>
      <c r="Q197" s="69">
        <v>7</v>
      </c>
      <c r="R197" s="20"/>
    </row>
    <row r="198" spans="1:18" ht="231.75" customHeight="1">
      <c r="A198" s="335"/>
      <c r="B198" s="337"/>
      <c r="C198" s="319"/>
      <c r="D198" s="31" t="s">
        <v>172</v>
      </c>
      <c r="E198" s="31" t="s">
        <v>117</v>
      </c>
      <c r="F198" s="318"/>
      <c r="G198" s="332"/>
      <c r="H198" s="319"/>
      <c r="I198" s="318"/>
      <c r="J198" s="332"/>
      <c r="K198" s="319"/>
      <c r="L198" s="352"/>
      <c r="M198" s="319"/>
      <c r="N198" s="319"/>
      <c r="O198" s="69">
        <v>15.8</v>
      </c>
      <c r="P198" s="69">
        <v>15.8</v>
      </c>
      <c r="Q198" s="71">
        <v>15.8</v>
      </c>
      <c r="R198" s="44"/>
    </row>
    <row r="199" spans="1:18" ht="106.5" customHeight="1">
      <c r="A199" s="403" t="s">
        <v>343</v>
      </c>
      <c r="B199" s="295" t="s">
        <v>341</v>
      </c>
      <c r="C199" s="360">
        <v>3108</v>
      </c>
      <c r="D199" s="125" t="s">
        <v>161</v>
      </c>
      <c r="E199" s="125" t="s">
        <v>117</v>
      </c>
      <c r="F199" s="288" t="s">
        <v>200</v>
      </c>
      <c r="G199" s="291" t="s">
        <v>11</v>
      </c>
      <c r="H199" s="290" t="s">
        <v>201</v>
      </c>
      <c r="I199" s="288" t="s">
        <v>202</v>
      </c>
      <c r="J199" s="291" t="s">
        <v>187</v>
      </c>
      <c r="K199" s="290" t="s">
        <v>203</v>
      </c>
      <c r="L199" s="416" t="s">
        <v>371</v>
      </c>
      <c r="M199" s="290" t="s">
        <v>11</v>
      </c>
      <c r="N199" s="290" t="s">
        <v>366</v>
      </c>
      <c r="O199" s="69">
        <v>107.9</v>
      </c>
      <c r="P199" s="69">
        <v>112.3</v>
      </c>
      <c r="Q199" s="69">
        <v>116.8</v>
      </c>
      <c r="R199" s="44"/>
    </row>
    <row r="200" spans="1:18" ht="177" customHeight="1">
      <c r="A200" s="404"/>
      <c r="B200" s="337"/>
      <c r="C200" s="315"/>
      <c r="D200" s="125" t="s">
        <v>161</v>
      </c>
      <c r="E200" s="183" t="s">
        <v>154</v>
      </c>
      <c r="F200" s="318"/>
      <c r="G200" s="332"/>
      <c r="H200" s="319"/>
      <c r="I200" s="318"/>
      <c r="J200" s="332"/>
      <c r="K200" s="319"/>
      <c r="L200" s="417"/>
      <c r="M200" s="319"/>
      <c r="N200" s="319"/>
      <c r="O200" s="32">
        <v>5236.9</v>
      </c>
      <c r="P200" s="69">
        <v>5231</v>
      </c>
      <c r="Q200" s="69">
        <v>5226.5</v>
      </c>
      <c r="R200" s="44"/>
    </row>
    <row r="201" spans="1:18" ht="57" customHeight="1">
      <c r="A201" s="233" t="s">
        <v>443</v>
      </c>
      <c r="B201" s="234" t="s">
        <v>444</v>
      </c>
      <c r="C201" s="236">
        <v>3130</v>
      </c>
      <c r="D201" s="230" t="s">
        <v>101</v>
      </c>
      <c r="E201" s="230" t="s">
        <v>117</v>
      </c>
      <c r="F201" s="232" t="s">
        <v>445</v>
      </c>
      <c r="G201" s="229" t="s">
        <v>446</v>
      </c>
      <c r="H201" s="231" t="s">
        <v>447</v>
      </c>
      <c r="I201" s="232"/>
      <c r="J201" s="229"/>
      <c r="K201" s="231"/>
      <c r="L201" s="235"/>
      <c r="M201" s="230"/>
      <c r="N201" s="230"/>
      <c r="O201" s="32">
        <v>242.5</v>
      </c>
      <c r="P201" s="69"/>
      <c r="Q201" s="69"/>
      <c r="R201" s="44"/>
    </row>
    <row r="202" spans="1:18" ht="59.25" customHeight="1">
      <c r="A202" s="169" t="s">
        <v>351</v>
      </c>
      <c r="B202" s="157" t="s">
        <v>342</v>
      </c>
      <c r="C202" s="168">
        <v>3200</v>
      </c>
      <c r="D202" s="144"/>
      <c r="E202" s="144"/>
      <c r="F202" s="142"/>
      <c r="G202" s="141"/>
      <c r="H202" s="144"/>
      <c r="I202" s="142"/>
      <c r="J202" s="141"/>
      <c r="K202" s="144"/>
      <c r="L202" s="145"/>
      <c r="M202" s="144"/>
      <c r="N202" s="144"/>
      <c r="O202" s="54">
        <f>SUM(O203:O217)</f>
        <v>30316.399999999998</v>
      </c>
      <c r="P202" s="54">
        <f>SUM(P203:P217)</f>
        <v>31516.8</v>
      </c>
      <c r="Q202" s="54">
        <f>SUM(Q203:Q217)</f>
        <v>32682.899999999998</v>
      </c>
      <c r="R202" s="44"/>
    </row>
    <row r="203" spans="1:18" ht="42.75" customHeight="1">
      <c r="A203" s="335" t="s">
        <v>351</v>
      </c>
      <c r="B203" s="295" t="s">
        <v>344</v>
      </c>
      <c r="C203" s="360">
        <v>3236</v>
      </c>
      <c r="D203" s="144" t="s">
        <v>161</v>
      </c>
      <c r="E203" s="144" t="s">
        <v>117</v>
      </c>
      <c r="F203" s="288" t="s">
        <v>200</v>
      </c>
      <c r="G203" s="291" t="s">
        <v>11</v>
      </c>
      <c r="H203" s="290" t="s">
        <v>201</v>
      </c>
      <c r="I203" s="288" t="s">
        <v>202</v>
      </c>
      <c r="J203" s="291" t="s">
        <v>187</v>
      </c>
      <c r="K203" s="290" t="s">
        <v>203</v>
      </c>
      <c r="L203" s="416" t="s">
        <v>371</v>
      </c>
      <c r="M203" s="290" t="s">
        <v>11</v>
      </c>
      <c r="N203" s="290" t="s">
        <v>366</v>
      </c>
      <c r="O203" s="32">
        <v>36</v>
      </c>
      <c r="P203" s="69">
        <v>37</v>
      </c>
      <c r="Q203" s="69">
        <v>39</v>
      </c>
      <c r="R203" s="44"/>
    </row>
    <row r="204" spans="1:18" ht="171" customHeight="1">
      <c r="A204" s="336"/>
      <c r="B204" s="299"/>
      <c r="C204" s="303"/>
      <c r="D204" s="144" t="s">
        <v>161</v>
      </c>
      <c r="E204" s="183" t="s">
        <v>154</v>
      </c>
      <c r="F204" s="318"/>
      <c r="G204" s="332"/>
      <c r="H204" s="319"/>
      <c r="I204" s="318"/>
      <c r="J204" s="332"/>
      <c r="K204" s="319"/>
      <c r="L204" s="417"/>
      <c r="M204" s="319"/>
      <c r="N204" s="319"/>
      <c r="O204" s="32">
        <v>24884.1</v>
      </c>
      <c r="P204" s="69">
        <v>25938.9</v>
      </c>
      <c r="Q204" s="69">
        <v>26954.4</v>
      </c>
      <c r="R204" s="44"/>
    </row>
    <row r="205" spans="1:18" ht="171" customHeight="1">
      <c r="A205" s="336"/>
      <c r="B205" s="299"/>
      <c r="C205" s="303"/>
      <c r="D205" s="148" t="s">
        <v>125</v>
      </c>
      <c r="E205" s="148" t="s">
        <v>128</v>
      </c>
      <c r="F205" s="153" t="s">
        <v>209</v>
      </c>
      <c r="G205" s="155" t="s">
        <v>192</v>
      </c>
      <c r="H205" s="148" t="s">
        <v>205</v>
      </c>
      <c r="I205" s="153" t="s">
        <v>208</v>
      </c>
      <c r="J205" s="155" t="s">
        <v>187</v>
      </c>
      <c r="K205" s="148" t="s">
        <v>189</v>
      </c>
      <c r="L205" s="184" t="s">
        <v>391</v>
      </c>
      <c r="M205" s="148" t="s">
        <v>11</v>
      </c>
      <c r="N205" s="173" t="s">
        <v>370</v>
      </c>
      <c r="O205" s="32">
        <v>1973</v>
      </c>
      <c r="P205" s="69">
        <v>1973</v>
      </c>
      <c r="Q205" s="69">
        <v>1973</v>
      </c>
      <c r="R205" s="44"/>
    </row>
    <row r="206" spans="1:18" ht="21.75" customHeight="1">
      <c r="A206" s="336"/>
      <c r="B206" s="299"/>
      <c r="C206" s="303"/>
      <c r="D206" s="144" t="s">
        <v>165</v>
      </c>
      <c r="E206" s="144" t="s">
        <v>134</v>
      </c>
      <c r="F206" s="288" t="s">
        <v>204</v>
      </c>
      <c r="G206" s="291" t="s">
        <v>192</v>
      </c>
      <c r="H206" s="290" t="s">
        <v>205</v>
      </c>
      <c r="I206" s="288" t="s">
        <v>206</v>
      </c>
      <c r="J206" s="291" t="s">
        <v>187</v>
      </c>
      <c r="K206" s="290" t="s">
        <v>207</v>
      </c>
      <c r="L206" s="416" t="s">
        <v>371</v>
      </c>
      <c r="M206" s="290" t="s">
        <v>11</v>
      </c>
      <c r="N206" s="290" t="s">
        <v>370</v>
      </c>
      <c r="O206" s="32">
        <v>1368.8</v>
      </c>
      <c r="P206" s="69">
        <v>1418.6</v>
      </c>
      <c r="Q206" s="69">
        <v>1510.6</v>
      </c>
      <c r="R206" s="44"/>
    </row>
    <row r="207" spans="1:18" ht="21.75" customHeight="1">
      <c r="A207" s="336"/>
      <c r="B207" s="299"/>
      <c r="C207" s="303"/>
      <c r="D207" s="144" t="s">
        <v>165</v>
      </c>
      <c r="E207" s="144" t="s">
        <v>135</v>
      </c>
      <c r="F207" s="320"/>
      <c r="G207" s="305"/>
      <c r="H207" s="304"/>
      <c r="I207" s="320"/>
      <c r="J207" s="305"/>
      <c r="K207" s="304"/>
      <c r="L207" s="376"/>
      <c r="M207" s="304"/>
      <c r="N207" s="304"/>
      <c r="O207" s="32">
        <v>413.6</v>
      </c>
      <c r="P207" s="69">
        <v>429.5</v>
      </c>
      <c r="Q207" s="69">
        <v>456.5</v>
      </c>
      <c r="R207" s="44"/>
    </row>
    <row r="208" spans="1:18" ht="39.75" customHeight="1">
      <c r="A208" s="336"/>
      <c r="B208" s="299"/>
      <c r="C208" s="303"/>
      <c r="D208" s="144" t="s">
        <v>165</v>
      </c>
      <c r="E208" s="144" t="s">
        <v>116</v>
      </c>
      <c r="F208" s="320"/>
      <c r="G208" s="305"/>
      <c r="H208" s="304"/>
      <c r="I208" s="320"/>
      <c r="J208" s="305"/>
      <c r="K208" s="304"/>
      <c r="L208" s="376"/>
      <c r="M208" s="304"/>
      <c r="N208" s="304"/>
      <c r="O208" s="32">
        <v>165.7</v>
      </c>
      <c r="P208" s="69">
        <v>249.1</v>
      </c>
      <c r="Q208" s="69">
        <v>188.1</v>
      </c>
      <c r="R208" s="44"/>
    </row>
    <row r="209" spans="1:18" ht="275.25" customHeight="1">
      <c r="A209" s="336"/>
      <c r="B209" s="289"/>
      <c r="C209" s="287"/>
      <c r="D209" s="144" t="s">
        <v>165</v>
      </c>
      <c r="E209" s="144" t="s">
        <v>117</v>
      </c>
      <c r="F209" s="318"/>
      <c r="G209" s="332"/>
      <c r="H209" s="319"/>
      <c r="I209" s="318"/>
      <c r="J209" s="332"/>
      <c r="K209" s="319"/>
      <c r="L209" s="302"/>
      <c r="M209" s="319"/>
      <c r="N209" s="319"/>
      <c r="O209" s="32">
        <v>690.5</v>
      </c>
      <c r="P209" s="69">
        <v>671.7</v>
      </c>
      <c r="Q209" s="69">
        <v>746.8</v>
      </c>
      <c r="R209" s="44"/>
    </row>
    <row r="210" spans="1:18" ht="60" customHeight="1">
      <c r="A210" s="158" t="s">
        <v>361</v>
      </c>
      <c r="B210" s="400" t="s">
        <v>185</v>
      </c>
      <c r="C210" s="270">
        <v>3239</v>
      </c>
      <c r="D210" s="144" t="s">
        <v>101</v>
      </c>
      <c r="E210" s="144" t="s">
        <v>113</v>
      </c>
      <c r="F210" s="288" t="s">
        <v>179</v>
      </c>
      <c r="G210" s="291" t="s">
        <v>186</v>
      </c>
      <c r="H210" s="290" t="s">
        <v>180</v>
      </c>
      <c r="I210" s="288" t="s">
        <v>188</v>
      </c>
      <c r="J210" s="291" t="s">
        <v>187</v>
      </c>
      <c r="K210" s="290" t="s">
        <v>189</v>
      </c>
      <c r="L210" s="351" t="s">
        <v>394</v>
      </c>
      <c r="M210" s="290" t="s">
        <v>11</v>
      </c>
      <c r="N210" s="290" t="s">
        <v>366</v>
      </c>
      <c r="O210" s="32">
        <v>64.2</v>
      </c>
      <c r="P210" s="69">
        <v>66.7</v>
      </c>
      <c r="Q210" s="69">
        <v>69.5</v>
      </c>
      <c r="R210" s="44"/>
    </row>
    <row r="211" spans="1:18" ht="60" customHeight="1">
      <c r="A211" s="333"/>
      <c r="B211" s="401"/>
      <c r="C211" s="143"/>
      <c r="D211" s="144" t="s">
        <v>101</v>
      </c>
      <c r="E211" s="144" t="s">
        <v>114</v>
      </c>
      <c r="F211" s="357"/>
      <c r="G211" s="305"/>
      <c r="H211" s="304"/>
      <c r="I211" s="320"/>
      <c r="J211" s="305"/>
      <c r="K211" s="304"/>
      <c r="L211" s="355"/>
      <c r="M211" s="304"/>
      <c r="N211" s="304"/>
      <c r="O211" s="32">
        <v>0.5</v>
      </c>
      <c r="P211" s="69">
        <v>0.5</v>
      </c>
      <c r="Q211" s="69">
        <v>0.5</v>
      </c>
      <c r="R211" s="44"/>
    </row>
    <row r="212" spans="1:18" ht="60" customHeight="1">
      <c r="A212" s="303"/>
      <c r="B212" s="401"/>
      <c r="C212" s="143"/>
      <c r="D212" s="144" t="s">
        <v>101</v>
      </c>
      <c r="E212" s="144" t="s">
        <v>115</v>
      </c>
      <c r="F212" s="357"/>
      <c r="G212" s="305"/>
      <c r="H212" s="304"/>
      <c r="I212" s="320"/>
      <c r="J212" s="305"/>
      <c r="K212" s="304"/>
      <c r="L212" s="355"/>
      <c r="M212" s="304"/>
      <c r="N212" s="304"/>
      <c r="O212" s="32">
        <v>19.5</v>
      </c>
      <c r="P212" s="69">
        <v>20.3</v>
      </c>
      <c r="Q212" s="69">
        <v>21.1</v>
      </c>
      <c r="R212" s="44"/>
    </row>
    <row r="213" spans="1:18" ht="60" customHeight="1">
      <c r="A213" s="303"/>
      <c r="B213" s="401"/>
      <c r="C213" s="143"/>
      <c r="D213" s="144" t="s">
        <v>101</v>
      </c>
      <c r="E213" s="144" t="s">
        <v>116</v>
      </c>
      <c r="F213" s="357"/>
      <c r="G213" s="305"/>
      <c r="H213" s="304"/>
      <c r="I213" s="320"/>
      <c r="J213" s="305"/>
      <c r="K213" s="304"/>
      <c r="L213" s="355"/>
      <c r="M213" s="304"/>
      <c r="N213" s="304"/>
      <c r="O213" s="32">
        <v>18.5</v>
      </c>
      <c r="P213" s="69">
        <v>19.3</v>
      </c>
      <c r="Q213" s="69">
        <v>19.5</v>
      </c>
      <c r="R213" s="44"/>
    </row>
    <row r="214" spans="1:18" ht="108.75" customHeight="1">
      <c r="A214" s="287"/>
      <c r="B214" s="402"/>
      <c r="C214" s="149"/>
      <c r="D214" s="144" t="s">
        <v>101</v>
      </c>
      <c r="E214" s="144" t="s">
        <v>117</v>
      </c>
      <c r="F214" s="331"/>
      <c r="G214" s="332"/>
      <c r="H214" s="319"/>
      <c r="I214" s="318"/>
      <c r="J214" s="332"/>
      <c r="K214" s="319"/>
      <c r="L214" s="355"/>
      <c r="M214" s="319"/>
      <c r="N214" s="319"/>
      <c r="O214" s="32">
        <v>12.7</v>
      </c>
      <c r="P214" s="69">
        <v>13.2</v>
      </c>
      <c r="Q214" s="69">
        <v>14.2</v>
      </c>
      <c r="R214" s="44"/>
    </row>
    <row r="215" spans="1:18" ht="409.5" customHeight="1">
      <c r="A215" s="163" t="s">
        <v>362</v>
      </c>
      <c r="B215" s="154" t="s">
        <v>345</v>
      </c>
      <c r="C215" s="99">
        <v>3254</v>
      </c>
      <c r="D215" s="148" t="s">
        <v>196</v>
      </c>
      <c r="E215" s="148" t="s">
        <v>117</v>
      </c>
      <c r="F215" s="153" t="s">
        <v>13</v>
      </c>
      <c r="G215" s="155" t="s">
        <v>197</v>
      </c>
      <c r="H215" s="148" t="s">
        <v>14</v>
      </c>
      <c r="I215" s="153" t="s">
        <v>198</v>
      </c>
      <c r="J215" s="155" t="s">
        <v>187</v>
      </c>
      <c r="K215" s="148" t="s">
        <v>199</v>
      </c>
      <c r="L215" s="184" t="s">
        <v>392</v>
      </c>
      <c r="M215" s="148" t="s">
        <v>11</v>
      </c>
      <c r="N215" s="173" t="s">
        <v>370</v>
      </c>
      <c r="O215" s="32">
        <v>361.3</v>
      </c>
      <c r="P215" s="69">
        <v>359</v>
      </c>
      <c r="Q215" s="69">
        <v>356.7</v>
      </c>
      <c r="R215" s="44"/>
    </row>
    <row r="216" spans="1:18" ht="15">
      <c r="A216" s="164" t="s">
        <v>363</v>
      </c>
      <c r="B216" s="295" t="s">
        <v>346</v>
      </c>
      <c r="C216" s="290" t="s">
        <v>347</v>
      </c>
      <c r="D216" s="31" t="s">
        <v>101</v>
      </c>
      <c r="E216" s="31" t="s">
        <v>116</v>
      </c>
      <c r="F216" s="288" t="s">
        <v>179</v>
      </c>
      <c r="G216" s="291" t="s">
        <v>178</v>
      </c>
      <c r="H216" s="290" t="s">
        <v>180</v>
      </c>
      <c r="I216" s="288" t="s">
        <v>181</v>
      </c>
      <c r="J216" s="291" t="s">
        <v>10</v>
      </c>
      <c r="K216" s="290" t="s">
        <v>182</v>
      </c>
      <c r="L216" s="347" t="s">
        <v>393</v>
      </c>
      <c r="M216" s="290" t="s">
        <v>11</v>
      </c>
      <c r="N216" s="290" t="s">
        <v>366</v>
      </c>
      <c r="O216" s="32">
        <v>95.9</v>
      </c>
      <c r="P216" s="69">
        <v>95.9</v>
      </c>
      <c r="Q216" s="71">
        <v>95.9</v>
      </c>
      <c r="R216" s="44"/>
    </row>
    <row r="217" spans="1:18" ht="256.5" customHeight="1">
      <c r="A217" s="172"/>
      <c r="B217" s="337"/>
      <c r="C217" s="319"/>
      <c r="D217" s="31" t="s">
        <v>101</v>
      </c>
      <c r="E217" s="31" t="s">
        <v>117</v>
      </c>
      <c r="F217" s="318"/>
      <c r="G217" s="332"/>
      <c r="H217" s="319"/>
      <c r="I217" s="318"/>
      <c r="J217" s="332"/>
      <c r="K217" s="319"/>
      <c r="L217" s="348"/>
      <c r="M217" s="319"/>
      <c r="N217" s="319"/>
      <c r="O217" s="50">
        <v>212.1</v>
      </c>
      <c r="P217" s="69">
        <v>224.1</v>
      </c>
      <c r="Q217" s="69">
        <v>237.1</v>
      </c>
      <c r="R217" s="44"/>
    </row>
    <row r="218" spans="1:18" ht="110.25" customHeight="1">
      <c r="A218" s="172" t="s">
        <v>364</v>
      </c>
      <c r="B218" s="165" t="s">
        <v>348</v>
      </c>
      <c r="C218" s="166" t="s">
        <v>349</v>
      </c>
      <c r="D218" s="148"/>
      <c r="E218" s="148"/>
      <c r="F218" s="150"/>
      <c r="G218" s="152"/>
      <c r="H218" s="151"/>
      <c r="I218" s="150"/>
      <c r="J218" s="152"/>
      <c r="K218" s="151"/>
      <c r="L218" s="156"/>
      <c r="M218" s="151"/>
      <c r="N218" s="151"/>
      <c r="O218" s="167">
        <f>O219+O220+O221+O222+O223+O224+O225+O226+O227+O228+O229</f>
        <v>211807.4</v>
      </c>
      <c r="P218" s="167">
        <f>P219+P220+P221+P222+P223+P224+P225+P226+P227+P228+P229</f>
        <v>215443.3</v>
      </c>
      <c r="Q218" s="167">
        <f>Q219+Q220+Q221+Q222+Q223+Q224+Q225+Q226+Q227+Q228+Q229</f>
        <v>219175.4</v>
      </c>
      <c r="R218" s="52"/>
    </row>
    <row r="219" spans="1:18" ht="36.75" customHeight="1">
      <c r="A219" s="418" t="s">
        <v>365</v>
      </c>
      <c r="B219" s="328" t="s">
        <v>183</v>
      </c>
      <c r="C219" s="290" t="s">
        <v>350</v>
      </c>
      <c r="D219" s="31" t="s">
        <v>133</v>
      </c>
      <c r="E219" s="31" t="s">
        <v>134</v>
      </c>
      <c r="F219" s="288" t="s">
        <v>179</v>
      </c>
      <c r="G219" s="291" t="s">
        <v>184</v>
      </c>
      <c r="H219" s="290" t="s">
        <v>180</v>
      </c>
      <c r="I219" s="288" t="s">
        <v>51</v>
      </c>
      <c r="J219" s="291" t="s">
        <v>52</v>
      </c>
      <c r="K219" s="290" t="s">
        <v>53</v>
      </c>
      <c r="L219" s="316" t="s">
        <v>379</v>
      </c>
      <c r="M219" s="290" t="s">
        <v>11</v>
      </c>
      <c r="N219" s="290" t="s">
        <v>366</v>
      </c>
      <c r="O219" s="69">
        <v>2207.3</v>
      </c>
      <c r="P219" s="69">
        <v>2279.3</v>
      </c>
      <c r="Q219" s="69">
        <v>2324.4</v>
      </c>
      <c r="R219" s="20"/>
    </row>
    <row r="220" spans="1:18" ht="30.75" customHeight="1">
      <c r="A220" s="303"/>
      <c r="B220" s="329"/>
      <c r="C220" s="304"/>
      <c r="D220" s="31" t="s">
        <v>133</v>
      </c>
      <c r="E220" s="31" t="s">
        <v>135</v>
      </c>
      <c r="F220" s="320"/>
      <c r="G220" s="305"/>
      <c r="H220" s="304"/>
      <c r="I220" s="320"/>
      <c r="J220" s="305"/>
      <c r="K220" s="304"/>
      <c r="L220" s="314"/>
      <c r="M220" s="304"/>
      <c r="N220" s="304"/>
      <c r="O220" s="69">
        <v>666.6</v>
      </c>
      <c r="P220" s="69">
        <v>688.3</v>
      </c>
      <c r="Q220" s="69">
        <v>701.9</v>
      </c>
      <c r="R220" s="20"/>
    </row>
    <row r="221" spans="1:18" ht="30" customHeight="1">
      <c r="A221" s="303"/>
      <c r="B221" s="329"/>
      <c r="C221" s="304"/>
      <c r="D221" s="31" t="s">
        <v>133</v>
      </c>
      <c r="E221" s="31" t="s">
        <v>117</v>
      </c>
      <c r="F221" s="320"/>
      <c r="G221" s="305"/>
      <c r="H221" s="304"/>
      <c r="I221" s="320"/>
      <c r="J221" s="305"/>
      <c r="K221" s="304"/>
      <c r="L221" s="314"/>
      <c r="M221" s="304"/>
      <c r="N221" s="304"/>
      <c r="O221" s="69">
        <v>25.6</v>
      </c>
      <c r="P221" s="69">
        <v>26.5</v>
      </c>
      <c r="Q221" s="69">
        <v>27.7</v>
      </c>
      <c r="R221" s="20"/>
    </row>
    <row r="222" spans="1:18" ht="35.25" customHeight="1">
      <c r="A222" s="303"/>
      <c r="B222" s="329"/>
      <c r="C222" s="304"/>
      <c r="D222" s="31" t="s">
        <v>133</v>
      </c>
      <c r="E222" s="31" t="s">
        <v>136</v>
      </c>
      <c r="F222" s="320"/>
      <c r="G222" s="305"/>
      <c r="H222" s="304"/>
      <c r="I222" s="320"/>
      <c r="J222" s="305"/>
      <c r="K222" s="304"/>
      <c r="L222" s="314"/>
      <c r="M222" s="304"/>
      <c r="N222" s="304"/>
      <c r="O222" s="69">
        <v>26718.2</v>
      </c>
      <c r="P222" s="69">
        <v>27590</v>
      </c>
      <c r="Q222" s="69">
        <v>28141.6</v>
      </c>
      <c r="R222" s="20"/>
    </row>
    <row r="223" spans="1:18" ht="25.5" customHeight="1">
      <c r="A223" s="303"/>
      <c r="B223" s="329"/>
      <c r="C223" s="304"/>
      <c r="D223" s="31" t="s">
        <v>133</v>
      </c>
      <c r="E223" s="31" t="s">
        <v>138</v>
      </c>
      <c r="F223" s="320"/>
      <c r="G223" s="305"/>
      <c r="H223" s="304"/>
      <c r="I223" s="320"/>
      <c r="J223" s="305"/>
      <c r="K223" s="304"/>
      <c r="L223" s="314"/>
      <c r="M223" s="304"/>
      <c r="N223" s="304"/>
      <c r="O223" s="69">
        <v>47453.3</v>
      </c>
      <c r="P223" s="69">
        <v>47998.9</v>
      </c>
      <c r="Q223" s="69">
        <v>48943.4</v>
      </c>
      <c r="R223" s="20"/>
    </row>
    <row r="224" spans="1:18" ht="22.5" customHeight="1">
      <c r="A224" s="303"/>
      <c r="B224" s="329"/>
      <c r="C224" s="304"/>
      <c r="D224" s="31" t="s">
        <v>141</v>
      </c>
      <c r="E224" s="31" t="s">
        <v>134</v>
      </c>
      <c r="F224" s="320"/>
      <c r="G224" s="305"/>
      <c r="H224" s="304"/>
      <c r="I224" s="320"/>
      <c r="J224" s="305"/>
      <c r="K224" s="304"/>
      <c r="L224" s="349" t="s">
        <v>380</v>
      </c>
      <c r="M224" s="304"/>
      <c r="N224" s="304"/>
      <c r="O224" s="71">
        <v>60039.2</v>
      </c>
      <c r="P224" s="71">
        <v>60942.1</v>
      </c>
      <c r="Q224" s="71">
        <v>61866.2</v>
      </c>
      <c r="R224" s="20"/>
    </row>
    <row r="225" spans="1:18" ht="17.25" customHeight="1">
      <c r="A225" s="303"/>
      <c r="B225" s="329"/>
      <c r="C225" s="304"/>
      <c r="D225" s="31" t="s">
        <v>141</v>
      </c>
      <c r="E225" s="31" t="s">
        <v>135</v>
      </c>
      <c r="F225" s="320"/>
      <c r="G225" s="305"/>
      <c r="H225" s="304"/>
      <c r="I225" s="320"/>
      <c r="J225" s="305"/>
      <c r="K225" s="304"/>
      <c r="L225" s="350"/>
      <c r="M225" s="304"/>
      <c r="N225" s="304"/>
      <c r="O225" s="71">
        <v>18131.8</v>
      </c>
      <c r="P225" s="71">
        <v>18404.5</v>
      </c>
      <c r="Q225" s="71">
        <v>18683.6</v>
      </c>
      <c r="R225" s="20"/>
    </row>
    <row r="226" spans="1:18" ht="19.5" customHeight="1">
      <c r="A226" s="303"/>
      <c r="B226" s="329"/>
      <c r="C226" s="304"/>
      <c r="D226" s="31" t="s">
        <v>141</v>
      </c>
      <c r="E226" s="31" t="s">
        <v>116</v>
      </c>
      <c r="F226" s="320"/>
      <c r="G226" s="305"/>
      <c r="H226" s="304"/>
      <c r="I226" s="320"/>
      <c r="J226" s="305"/>
      <c r="K226" s="304"/>
      <c r="L226" s="350"/>
      <c r="M226" s="304"/>
      <c r="N226" s="304"/>
      <c r="O226" s="71">
        <v>211.5</v>
      </c>
      <c r="P226" s="71">
        <v>220</v>
      </c>
      <c r="Q226" s="71">
        <v>228.8</v>
      </c>
      <c r="R226" s="20"/>
    </row>
    <row r="227" spans="1:18" ht="32.25" customHeight="1">
      <c r="A227" s="303"/>
      <c r="B227" s="329"/>
      <c r="C227" s="304"/>
      <c r="D227" s="31" t="s">
        <v>141</v>
      </c>
      <c r="E227" s="31" t="s">
        <v>117</v>
      </c>
      <c r="F227" s="320"/>
      <c r="G227" s="305"/>
      <c r="H227" s="304"/>
      <c r="I227" s="320"/>
      <c r="J227" s="305"/>
      <c r="K227" s="304"/>
      <c r="L227" s="350"/>
      <c r="M227" s="304"/>
      <c r="N227" s="304"/>
      <c r="O227" s="71">
        <v>1136.9</v>
      </c>
      <c r="P227" s="71">
        <v>1182.4</v>
      </c>
      <c r="Q227" s="71">
        <v>1229.7</v>
      </c>
      <c r="R227" s="20"/>
    </row>
    <row r="228" spans="1:18" ht="22.5" customHeight="1">
      <c r="A228" s="303"/>
      <c r="B228" s="330"/>
      <c r="C228" s="315"/>
      <c r="D228" s="31" t="s">
        <v>141</v>
      </c>
      <c r="E228" s="31" t="s">
        <v>138</v>
      </c>
      <c r="F228" s="320"/>
      <c r="G228" s="305"/>
      <c r="H228" s="304"/>
      <c r="I228" s="320"/>
      <c r="J228" s="305"/>
      <c r="K228" s="304"/>
      <c r="L228" s="350"/>
      <c r="M228" s="304"/>
      <c r="N228" s="304"/>
      <c r="O228" s="69">
        <v>54542.6</v>
      </c>
      <c r="P228" s="69">
        <v>55410</v>
      </c>
      <c r="Q228" s="69">
        <v>56298.7</v>
      </c>
      <c r="R228" s="57"/>
    </row>
    <row r="229" spans="1:18" ht="129" customHeight="1">
      <c r="A229" s="287"/>
      <c r="B229" s="331"/>
      <c r="C229" s="97">
        <v>3401</v>
      </c>
      <c r="D229" s="96" t="s">
        <v>106</v>
      </c>
      <c r="E229" s="96" t="s">
        <v>139</v>
      </c>
      <c r="F229" s="289"/>
      <c r="G229" s="289"/>
      <c r="H229" s="287"/>
      <c r="I229" s="289"/>
      <c r="J229" s="289"/>
      <c r="K229" s="287"/>
      <c r="L229" s="225" t="s">
        <v>442</v>
      </c>
      <c r="M229" s="287"/>
      <c r="N229" s="287"/>
      <c r="O229" s="69">
        <v>674.4</v>
      </c>
      <c r="P229" s="69">
        <v>701.3</v>
      </c>
      <c r="Q229" s="69">
        <v>729.4</v>
      </c>
      <c r="R229" s="57"/>
    </row>
    <row r="230" spans="1:18" ht="24.75" customHeight="1">
      <c r="A230" s="42"/>
      <c r="B230" s="53" t="s">
        <v>105</v>
      </c>
      <c r="C230" s="22"/>
      <c r="D230" s="22"/>
      <c r="E230" s="22"/>
      <c r="F230" s="21"/>
      <c r="G230" s="59"/>
      <c r="H230" s="59"/>
      <c r="I230" s="21"/>
      <c r="J230" s="59"/>
      <c r="K230" s="59"/>
      <c r="L230" s="60"/>
      <c r="M230" s="61"/>
      <c r="N230" s="61"/>
      <c r="O230" s="54">
        <f>O10+O125+O183+O190+O192+O202+O218</f>
        <v>842625.2000000002</v>
      </c>
      <c r="P230" s="54">
        <f>P10+P125+P183+P190+P192+P202+P218</f>
        <v>695564.0000000002</v>
      </c>
      <c r="Q230" s="54">
        <f>Q10+Q125+Q183+Q190+Q192+Q202+Q218</f>
        <v>694863.7000000001</v>
      </c>
      <c r="R230" s="56"/>
    </row>
    <row r="232" spans="1:14" ht="68.25" customHeight="1">
      <c r="A232" s="84" t="s">
        <v>254</v>
      </c>
      <c r="B232" s="85"/>
      <c r="C232" s="86"/>
      <c r="D232" s="86"/>
      <c r="E232" s="86"/>
      <c r="F232" s="85"/>
      <c r="G232" s="84"/>
      <c r="H232" s="84"/>
      <c r="I232" s="82"/>
      <c r="J232" s="11"/>
      <c r="K232" s="11"/>
      <c r="L232" s="85" t="s">
        <v>255</v>
      </c>
      <c r="M232" s="12"/>
      <c r="N232" s="12"/>
    </row>
    <row r="233" spans="1:17" ht="21">
      <c r="A233" s="87"/>
      <c r="B233" s="88"/>
      <c r="C233" s="89"/>
      <c r="D233" s="89"/>
      <c r="E233" s="89"/>
      <c r="F233" s="88"/>
      <c r="G233" s="87"/>
      <c r="H233" s="87"/>
      <c r="I233" s="83"/>
      <c r="O233" s="68"/>
      <c r="P233" s="68"/>
      <c r="Q233" s="68"/>
    </row>
    <row r="236" spans="1:2" ht="47.25" customHeight="1">
      <c r="A236" s="397" t="s">
        <v>441</v>
      </c>
      <c r="B236" s="398"/>
    </row>
  </sheetData>
  <sheetProtection/>
  <mergeCells count="468">
    <mergeCell ref="B60:B64"/>
    <mergeCell ref="K33:K35"/>
    <mergeCell ref="N112:N113"/>
    <mergeCell ref="H178:H180"/>
    <mergeCell ref="I178:I180"/>
    <mergeCell ref="A49:A59"/>
    <mergeCell ref="B49:B59"/>
    <mergeCell ref="C49:C59"/>
    <mergeCell ref="B178:B180"/>
    <mergeCell ref="C178:C180"/>
    <mergeCell ref="L118:L122"/>
    <mergeCell ref="N116:N122"/>
    <mergeCell ref="N171:N176"/>
    <mergeCell ref="A114:A115"/>
    <mergeCell ref="N30:N35"/>
    <mergeCell ref="N24:N25"/>
    <mergeCell ref="N105:N111"/>
    <mergeCell ref="N88:N90"/>
    <mergeCell ref="L136:L141"/>
    <mergeCell ref="A116:A122"/>
    <mergeCell ref="N96:N98"/>
    <mergeCell ref="M33:M35"/>
    <mergeCell ref="N114:N115"/>
    <mergeCell ref="M114:M115"/>
    <mergeCell ref="M203:M204"/>
    <mergeCell ref="N203:N204"/>
    <mergeCell ref="P57:P58"/>
    <mergeCell ref="O57:O58"/>
    <mergeCell ref="Q57:Q58"/>
    <mergeCell ref="D57:D58"/>
    <mergeCell ref="E57:E58"/>
    <mergeCell ref="M157:M158"/>
    <mergeCell ref="N157:N158"/>
    <mergeCell ref="K157:K158"/>
    <mergeCell ref="I116:I117"/>
    <mergeCell ref="G116:G117"/>
    <mergeCell ref="G178:G180"/>
    <mergeCell ref="F112:F115"/>
    <mergeCell ref="L199:L200"/>
    <mergeCell ref="I206:I209"/>
    <mergeCell ref="A219:A229"/>
    <mergeCell ref="N185:N186"/>
    <mergeCell ref="L185:L186"/>
    <mergeCell ref="G185:G186"/>
    <mergeCell ref="H185:H186"/>
    <mergeCell ref="I185:I186"/>
    <mergeCell ref="J185:J186"/>
    <mergeCell ref="K185:K186"/>
    <mergeCell ref="C203:C209"/>
    <mergeCell ref="L203:L204"/>
    <mergeCell ref="I203:I204"/>
    <mergeCell ref="G203:G204"/>
    <mergeCell ref="H203:H204"/>
    <mergeCell ref="L206:L209"/>
    <mergeCell ref="J206:J209"/>
    <mergeCell ref="K206:K209"/>
    <mergeCell ref="J203:J204"/>
    <mergeCell ref="A33:A35"/>
    <mergeCell ref="A60:A64"/>
    <mergeCell ref="B65:B66"/>
    <mergeCell ref="B157:B162"/>
    <mergeCell ref="A126:A156"/>
    <mergeCell ref="B126:B156"/>
    <mergeCell ref="B71:B73"/>
    <mergeCell ref="A88:A90"/>
    <mergeCell ref="B94:B101"/>
    <mergeCell ref="N38:N48"/>
    <mergeCell ref="A24:A25"/>
    <mergeCell ref="C38:C48"/>
    <mergeCell ref="F31:F32"/>
    <mergeCell ref="G31:G32"/>
    <mergeCell ref="H31:H32"/>
    <mergeCell ref="B38:B48"/>
    <mergeCell ref="A38:A48"/>
    <mergeCell ref="F27:F29"/>
    <mergeCell ref="L38:L46"/>
    <mergeCell ref="M126:M129"/>
    <mergeCell ref="M96:M98"/>
    <mergeCell ref="M88:M90"/>
    <mergeCell ref="N57:N58"/>
    <mergeCell ref="M60:M64"/>
    <mergeCell ref="N67:N69"/>
    <mergeCell ref="L112:L113"/>
    <mergeCell ref="N49:N56"/>
    <mergeCell ref="L74:L75"/>
    <mergeCell ref="K105:K111"/>
    <mergeCell ref="L65:L66"/>
    <mergeCell ref="M65:M66"/>
    <mergeCell ref="K96:K99"/>
    <mergeCell ref="N65:N66"/>
    <mergeCell ref="G112:G115"/>
    <mergeCell ref="K67:K69"/>
    <mergeCell ref="H67:H69"/>
    <mergeCell ref="M112:M113"/>
    <mergeCell ref="N100:N101"/>
    <mergeCell ref="H33:H35"/>
    <mergeCell ref="J38:J48"/>
    <mergeCell ref="M38:M48"/>
    <mergeCell ref="L47:L48"/>
    <mergeCell ref="M105:M111"/>
    <mergeCell ref="M67:M69"/>
    <mergeCell ref="L76:L84"/>
    <mergeCell ref="J96:J99"/>
    <mergeCell ref="K49:K56"/>
    <mergeCell ref="K38:K48"/>
    <mergeCell ref="H15:H19"/>
    <mergeCell ref="I15:I19"/>
    <mergeCell ref="M31:M32"/>
    <mergeCell ref="M27:M29"/>
    <mergeCell ref="K31:K32"/>
    <mergeCell ref="K27:K29"/>
    <mergeCell ref="J15:J19"/>
    <mergeCell ref="K15:K19"/>
    <mergeCell ref="C88:C90"/>
    <mergeCell ref="G88:G90"/>
    <mergeCell ref="I88:I90"/>
    <mergeCell ref="L49:L56"/>
    <mergeCell ref="K60:K64"/>
    <mergeCell ref="H65:H66"/>
    <mergeCell ref="K71:K73"/>
    <mergeCell ref="L71:L73"/>
    <mergeCell ref="F49:F56"/>
    <mergeCell ref="G49:G56"/>
    <mergeCell ref="L63:L64"/>
    <mergeCell ref="J57:J58"/>
    <mergeCell ref="K57:K58"/>
    <mergeCell ref="J65:J66"/>
    <mergeCell ref="I60:I64"/>
    <mergeCell ref="I105:I111"/>
    <mergeCell ref="I96:I99"/>
    <mergeCell ref="I57:I58"/>
    <mergeCell ref="L96:L98"/>
    <mergeCell ref="I67:I69"/>
    <mergeCell ref="A236:B236"/>
    <mergeCell ref="B67:B69"/>
    <mergeCell ref="B195:B198"/>
    <mergeCell ref="B105:B111"/>
    <mergeCell ref="A94:A101"/>
    <mergeCell ref="B216:B217"/>
    <mergeCell ref="B210:B214"/>
    <mergeCell ref="B88:B90"/>
    <mergeCell ref="A199:A200"/>
    <mergeCell ref="A74:A85"/>
    <mergeCell ref="A2:N3"/>
    <mergeCell ref="R5:R7"/>
    <mergeCell ref="F6:H6"/>
    <mergeCell ref="I6:K6"/>
    <mergeCell ref="L6:N6"/>
    <mergeCell ref="J105:J111"/>
    <mergeCell ref="J88:J90"/>
    <mergeCell ref="I21:I22"/>
    <mergeCell ref="J21:J22"/>
    <mergeCell ref="K21:K22"/>
    <mergeCell ref="A4:B4"/>
    <mergeCell ref="A15:A20"/>
    <mergeCell ref="B24:B25"/>
    <mergeCell ref="O5:Q5"/>
    <mergeCell ref="O6:O7"/>
    <mergeCell ref="P6:Q6"/>
    <mergeCell ref="D5:D7"/>
    <mergeCell ref="A12:A14"/>
    <mergeCell ref="M24:M25"/>
    <mergeCell ref="K24:K25"/>
    <mergeCell ref="A5:B7"/>
    <mergeCell ref="B21:B23"/>
    <mergeCell ref="L22:L23"/>
    <mergeCell ref="M18:M19"/>
    <mergeCell ref="E178:E180"/>
    <mergeCell ref="F5:N5"/>
    <mergeCell ref="L27:L29"/>
    <mergeCell ref="J24:J25"/>
    <mergeCell ref="H21:H22"/>
    <mergeCell ref="H24:H25"/>
    <mergeCell ref="A27:A29"/>
    <mergeCell ref="C15:C20"/>
    <mergeCell ref="C24:C25"/>
    <mergeCell ref="G21:G22"/>
    <mergeCell ref="I24:I25"/>
    <mergeCell ref="A21:A23"/>
    <mergeCell ref="D15:D16"/>
    <mergeCell ref="E15:E16"/>
    <mergeCell ref="H27:H29"/>
    <mergeCell ref="I27:I29"/>
    <mergeCell ref="C4:M4"/>
    <mergeCell ref="E5:E7"/>
    <mergeCell ref="B12:B14"/>
    <mergeCell ref="C12:C14"/>
    <mergeCell ref="B15:B20"/>
    <mergeCell ref="C5:C7"/>
    <mergeCell ref="L12:L13"/>
    <mergeCell ref="F15:F20"/>
    <mergeCell ref="L18:L19"/>
    <mergeCell ref="G15:G19"/>
    <mergeCell ref="B27:B29"/>
    <mergeCell ref="C27:C29"/>
    <mergeCell ref="C21:C23"/>
    <mergeCell ref="F24:F25"/>
    <mergeCell ref="G24:G25"/>
    <mergeCell ref="F21:F22"/>
    <mergeCell ref="G27:G29"/>
    <mergeCell ref="A31:A32"/>
    <mergeCell ref="L164:L170"/>
    <mergeCell ref="C74:C84"/>
    <mergeCell ref="L105:L111"/>
    <mergeCell ref="B31:B32"/>
    <mergeCell ref="C31:C32"/>
    <mergeCell ref="L31:L32"/>
    <mergeCell ref="H116:H117"/>
    <mergeCell ref="K65:K66"/>
    <mergeCell ref="L60:L62"/>
    <mergeCell ref="G171:G176"/>
    <mergeCell ref="K88:K90"/>
    <mergeCell ref="F57:F58"/>
    <mergeCell ref="B33:B35"/>
    <mergeCell ref="F33:F35"/>
    <mergeCell ref="G33:G35"/>
    <mergeCell ref="I33:I35"/>
    <mergeCell ref="H57:H58"/>
    <mergeCell ref="J49:J56"/>
    <mergeCell ref="B112:B113"/>
    <mergeCell ref="H126:H129"/>
    <mergeCell ref="L126:L129"/>
    <mergeCell ref="L157:L158"/>
    <mergeCell ref="H131:H156"/>
    <mergeCell ref="H157:H162"/>
    <mergeCell ref="G131:G156"/>
    <mergeCell ref="K136:K141"/>
    <mergeCell ref="L152:L153"/>
    <mergeCell ref="G126:G129"/>
    <mergeCell ref="K210:K214"/>
    <mergeCell ref="K126:K129"/>
    <mergeCell ref="J126:J129"/>
    <mergeCell ref="K171:K176"/>
    <mergeCell ref="I195:I198"/>
    <mergeCell ref="J195:J198"/>
    <mergeCell ref="K187:K189"/>
    <mergeCell ref="J178:J180"/>
    <mergeCell ref="K178:K180"/>
    <mergeCell ref="I126:I129"/>
    <mergeCell ref="B116:B122"/>
    <mergeCell ref="B164:B176"/>
    <mergeCell ref="C126:C156"/>
    <mergeCell ref="F116:F123"/>
    <mergeCell ref="F171:F176"/>
    <mergeCell ref="B185:B186"/>
    <mergeCell ref="C185:C186"/>
    <mergeCell ref="F185:F186"/>
    <mergeCell ref="C116:C122"/>
    <mergeCell ref="F178:F180"/>
    <mergeCell ref="C164:C176"/>
    <mergeCell ref="C157:C162"/>
    <mergeCell ref="C195:C198"/>
    <mergeCell ref="A157:A162"/>
    <mergeCell ref="F157:F162"/>
    <mergeCell ref="A164:A176"/>
    <mergeCell ref="B187:B189"/>
    <mergeCell ref="F195:F198"/>
    <mergeCell ref="C187:C189"/>
    <mergeCell ref="H206:H209"/>
    <mergeCell ref="F206:F209"/>
    <mergeCell ref="G164:G170"/>
    <mergeCell ref="H164:H170"/>
    <mergeCell ref="G187:G189"/>
    <mergeCell ref="F105:F111"/>
    <mergeCell ref="F136:F156"/>
    <mergeCell ref="F187:F189"/>
    <mergeCell ref="G195:G198"/>
    <mergeCell ref="H195:H198"/>
    <mergeCell ref="H71:H73"/>
    <mergeCell ref="E71:E72"/>
    <mergeCell ref="F67:F69"/>
    <mergeCell ref="C67:C69"/>
    <mergeCell ref="G60:G64"/>
    <mergeCell ref="G219:G229"/>
    <mergeCell ref="H219:H229"/>
    <mergeCell ref="F164:F170"/>
    <mergeCell ref="C219:C228"/>
    <mergeCell ref="G206:G209"/>
    <mergeCell ref="H210:H214"/>
    <mergeCell ref="C105:C111"/>
    <mergeCell ref="C94:C101"/>
    <mergeCell ref="F96:F99"/>
    <mergeCell ref="H88:H90"/>
    <mergeCell ref="G71:G73"/>
    <mergeCell ref="G96:G99"/>
    <mergeCell ref="H96:H99"/>
    <mergeCell ref="C71:C73"/>
    <mergeCell ref="F71:F73"/>
    <mergeCell ref="I171:I176"/>
    <mergeCell ref="H171:H176"/>
    <mergeCell ref="G105:G111"/>
    <mergeCell ref="F203:F204"/>
    <mergeCell ref="K199:K200"/>
    <mergeCell ref="K203:K204"/>
    <mergeCell ref="H199:H200"/>
    <mergeCell ref="I199:I200"/>
    <mergeCell ref="F199:F200"/>
    <mergeCell ref="G157:G162"/>
    <mergeCell ref="K131:K132"/>
    <mergeCell ref="K133:K135"/>
    <mergeCell ref="L147:L150"/>
    <mergeCell ref="G210:G214"/>
    <mergeCell ref="G199:G200"/>
    <mergeCell ref="I131:I156"/>
    <mergeCell ref="I157:I162"/>
    <mergeCell ref="K195:K198"/>
    <mergeCell ref="L210:L214"/>
    <mergeCell ref="J171:J176"/>
    <mergeCell ref="I216:I217"/>
    <mergeCell ref="J216:J217"/>
    <mergeCell ref="L216:L217"/>
    <mergeCell ref="M216:M217"/>
    <mergeCell ref="L224:L228"/>
    <mergeCell ref="K216:K217"/>
    <mergeCell ref="M219:M229"/>
    <mergeCell ref="K219:K229"/>
    <mergeCell ref="L219:L223"/>
    <mergeCell ref="J219:J229"/>
    <mergeCell ref="Q15:Q16"/>
    <mergeCell ref="P15:P16"/>
    <mergeCell ref="O15:O16"/>
    <mergeCell ref="L15:L17"/>
    <mergeCell ref="M15:M17"/>
    <mergeCell ref="L33:L35"/>
    <mergeCell ref="N27:N29"/>
    <mergeCell ref="N15:N17"/>
    <mergeCell ref="N18:N19"/>
    <mergeCell ref="N21:N23"/>
    <mergeCell ref="O178:O180"/>
    <mergeCell ref="N164:N170"/>
    <mergeCell ref="M171:M176"/>
    <mergeCell ref="K164:K170"/>
    <mergeCell ref="H187:H189"/>
    <mergeCell ref="I187:I189"/>
    <mergeCell ref="J187:J189"/>
    <mergeCell ref="N187:N189"/>
    <mergeCell ref="I164:I170"/>
    <mergeCell ref="N178:N182"/>
    <mergeCell ref="J31:J32"/>
    <mergeCell ref="F88:F90"/>
    <mergeCell ref="G38:G48"/>
    <mergeCell ref="I71:I73"/>
    <mergeCell ref="J131:J158"/>
    <mergeCell ref="H105:H111"/>
    <mergeCell ref="J116:J117"/>
    <mergeCell ref="H112:H115"/>
    <mergeCell ref="J112:J115"/>
    <mergeCell ref="G67:G69"/>
    <mergeCell ref="K112:K115"/>
    <mergeCell ref="N199:N200"/>
    <mergeCell ref="M199:M200"/>
    <mergeCell ref="M178:M182"/>
    <mergeCell ref="A178:A179"/>
    <mergeCell ref="A185:A186"/>
    <mergeCell ref="M164:M170"/>
    <mergeCell ref="L195:L198"/>
    <mergeCell ref="L171:L176"/>
    <mergeCell ref="J164:J170"/>
    <mergeCell ref="A112:A113"/>
    <mergeCell ref="C112:C113"/>
    <mergeCell ref="A203:A209"/>
    <mergeCell ref="B199:B200"/>
    <mergeCell ref="N210:N214"/>
    <mergeCell ref="M210:M214"/>
    <mergeCell ref="M206:M209"/>
    <mergeCell ref="K152:K153"/>
    <mergeCell ref="L154:L155"/>
    <mergeCell ref="I112:I115"/>
    <mergeCell ref="G216:G217"/>
    <mergeCell ref="A211:A214"/>
    <mergeCell ref="A195:A198"/>
    <mergeCell ref="A187:A189"/>
    <mergeCell ref="B203:B209"/>
    <mergeCell ref="C114:C115"/>
    <mergeCell ref="F216:F217"/>
    <mergeCell ref="C216:C217"/>
    <mergeCell ref="F210:F214"/>
    <mergeCell ref="C199:C200"/>
    <mergeCell ref="B219:B229"/>
    <mergeCell ref="K154:K155"/>
    <mergeCell ref="N216:N217"/>
    <mergeCell ref="N219:N229"/>
    <mergeCell ref="H216:H217"/>
    <mergeCell ref="M187:M189"/>
    <mergeCell ref="I219:I229"/>
    <mergeCell ref="F219:F229"/>
    <mergeCell ref="I210:I214"/>
    <mergeCell ref="J210:J214"/>
    <mergeCell ref="D178:D180"/>
    <mergeCell ref="N206:N209"/>
    <mergeCell ref="M195:M198"/>
    <mergeCell ref="M185:M186"/>
    <mergeCell ref="N195:N198"/>
    <mergeCell ref="M116:M117"/>
    <mergeCell ref="N126:N129"/>
    <mergeCell ref="J199:J200"/>
    <mergeCell ref="L178:L180"/>
    <mergeCell ref="K116:K117"/>
    <mergeCell ref="J103:J104"/>
    <mergeCell ref="K103:K104"/>
    <mergeCell ref="L103:L104"/>
    <mergeCell ref="J71:J73"/>
    <mergeCell ref="H60:H64"/>
    <mergeCell ref="D71:D72"/>
    <mergeCell ref="F60:F64"/>
    <mergeCell ref="J60:J64"/>
    <mergeCell ref="I65:I66"/>
    <mergeCell ref="J67:J69"/>
    <mergeCell ref="C60:C64"/>
    <mergeCell ref="C65:C66"/>
    <mergeCell ref="F38:F48"/>
    <mergeCell ref="I49:I56"/>
    <mergeCell ref="G65:G66"/>
    <mergeCell ref="B103:B104"/>
    <mergeCell ref="C103:C104"/>
    <mergeCell ref="F103:F104"/>
    <mergeCell ref="I38:I48"/>
    <mergeCell ref="H49:H56"/>
    <mergeCell ref="C33:C35"/>
    <mergeCell ref="J27:J29"/>
    <mergeCell ref="G103:G104"/>
    <mergeCell ref="H103:H104"/>
    <mergeCell ref="I103:I104"/>
    <mergeCell ref="M100:M101"/>
    <mergeCell ref="J33:J35"/>
    <mergeCell ref="I31:I32"/>
    <mergeCell ref="K36:K37"/>
    <mergeCell ref="F65:F66"/>
    <mergeCell ref="Q72:Q73"/>
    <mergeCell ref="O72:O73"/>
    <mergeCell ref="M49:M56"/>
    <mergeCell ref="N71:N73"/>
    <mergeCell ref="L142:L146"/>
    <mergeCell ref="L133:L135"/>
    <mergeCell ref="M133:M156"/>
    <mergeCell ref="N133:N156"/>
    <mergeCell ref="M57:M58"/>
    <mergeCell ref="P72:P73"/>
    <mergeCell ref="N60:N64"/>
    <mergeCell ref="M103:M104"/>
    <mergeCell ref="G57:G58"/>
    <mergeCell ref="H38:H48"/>
    <mergeCell ref="K74:K87"/>
    <mergeCell ref="N85:N87"/>
    <mergeCell ref="M74:M87"/>
    <mergeCell ref="N103:N104"/>
    <mergeCell ref="N74:N84"/>
    <mergeCell ref="M71:M73"/>
    <mergeCell ref="P178:P180"/>
    <mergeCell ref="Q178:Q180"/>
    <mergeCell ref="L57:L59"/>
    <mergeCell ref="B74:B87"/>
    <mergeCell ref="L85:L87"/>
    <mergeCell ref="F74:F87"/>
    <mergeCell ref="G74:G87"/>
    <mergeCell ref="H74:H87"/>
    <mergeCell ref="I74:I87"/>
    <mergeCell ref="J74:J87"/>
    <mergeCell ref="A36:A37"/>
    <mergeCell ref="B36:B37"/>
    <mergeCell ref="C36:C37"/>
    <mergeCell ref="M36:M37"/>
    <mergeCell ref="N36:N37"/>
    <mergeCell ref="F36:F37"/>
    <mergeCell ref="G36:G37"/>
    <mergeCell ref="H36:H37"/>
    <mergeCell ref="I36:I37"/>
    <mergeCell ref="J36:J37"/>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65" max="16" man="1"/>
    <brk id="11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2019-11-13T06:26:40Z</cp:lastPrinted>
  <dcterms:created xsi:type="dcterms:W3CDTF">2017-05-12T03:30:48Z</dcterms:created>
  <dcterms:modified xsi:type="dcterms:W3CDTF">2020-12-11T06:33:16Z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