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<sst xmlns="http://schemas.openxmlformats.org/spreadsheetml/2006/main" count="231" uniqueCount="191">
  <si>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</si>
  <si>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</si>
  <si>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</si>
  <si>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</si>
  <si>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</si>
  <si>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</si>
  <si>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</si>
  <si>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</si>
  <si>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</si>
  <si>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</si>
  <si>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</si>
  <si>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</si>
  <si>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</si>
  <si>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</si>
  <si>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</si>
  <si>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</si>
  <si>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</si>
  <si>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</si>
  <si>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</si>
  <si>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</si>
  <si>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</si>
  <si>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</si>
  <si>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</si>
  <si>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</si>
  <si>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</si>
  <si>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</si>
  <si>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</si>
  <si>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</si>
  <si>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</si>
  <si>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</si>
  <si>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</si>
  <si>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</si>
  <si>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</si>
  <si>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</si>
  <si>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</si>
  <si>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</si>
  <si>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</si>
  <si>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</si>
  <si>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</si>
  <si>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</si>
  <si>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</si>
  <si>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</si>
  <si>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</si>
  <si>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</si>
  <si>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</si>
  <si>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</si>
  <si>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</si>
  <si>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</si>
  <si>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</si>
  <si>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</si>
  <si>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</si>
  <si>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</si>
  <si>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</si>
  <si>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</si>
  <si>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</si>
  <si>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</si>
  <si>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</si>
  <si>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</si>
  <si>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</si>
  <si>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</si>
  <si>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</si>
  <si>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</si>
  <si>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</si>
  <si>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</si>
  <si>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</si>
  <si>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</si>
  <si>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</si>
  <si>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</si>
  <si>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</si>
  <si>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</si>
  <si>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</si>
  <si>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</si>
  <si>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</si>
  <si>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</si>
  <si>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</si>
  <si>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</si>
  <si>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</si>
  <si>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</si>
  <si>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</si>
  <si>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</si>
  <si>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</si>
  <si>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</si>
  <si>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</si>
  <si>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</si>
  <si>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</si>
  <si>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</si>
  <si>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</si>
  <si>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</si>
  <si>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</si>
  <si>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</si>
  <si>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</si>
  <si>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</si>
  <si>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</si>
  <si>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</si>
  <si>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</si>
  <si>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</si>
  <si>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Денежные взыскания (штрафы) за нарушение законодательства в области охраны окружающей среды</t>
  </si>
  <si>
    <t>1 16 25050 01 6000 140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</si>
  <si>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</si>
  <si>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</si>
  <si>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</si>
  <si>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</si>
  <si>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</si>
  <si>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</si>
  <si>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</si>
  <si>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</si>
  <si>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</si>
  <si>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</si>
  <si>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</si>
  <si>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</si>
  <si>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</si>
  <si>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</si>
  <si>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</si>
  <si>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</si>
  <si>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</si>
  <si>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</si>
  <si>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Распределение доходов бюджета городского округа Верхотурский на 2016 год </t>
  </si>
  <si>
    <t xml:space="preserve">"О бюджете городского округа Верхотурский на 2016 год"  </t>
  </si>
  <si>
    <t>Бюджет городского округа Верхотурский на 2016 год</t>
  </si>
  <si>
    <t>1 05 01010 01 0000 110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</si>
  <si>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</si>
  <si>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</si>
  <si>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</si>
  <si>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1 05 01020 01 0000 110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</si>
  <si>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</si>
  <si>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</si>
  <si>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</si>
  <si>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</si>
  <si>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</si>
  <si>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2 02 03002 04 0000 151</t>
  </si>
  <si>
    <t>Субвенции на осуществление государственного полномочия Российской Федерации по подготовке и проведению Всеросийской сельскохозяйственной переписи</t>
  </si>
  <si>
    <t>2 02 03007 04 0000 151</t>
  </si>
  <si>
    <t xml:space="preserve"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спимков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</si>
  <si>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</si>
  <si>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</si>
  <si>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</si>
  <si>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</si>
  <si>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</si>
  <si>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</si>
  <si>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</si>
  <si>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</si>
  <si>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</si>
  <si>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</si>
  <si>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</si>
  <si>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</si>
  <si>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</si>
  <si>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</si>
  <si>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</si>
  <si>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</si>
  <si>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</si>
  <si>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</si>
  <si>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>Приложение  3</t>
  </si>
  <si>
    <t>"О внесении изменений в Решений Думы городского</t>
  </si>
  <si>
    <t xml:space="preserve"> округа Верхотурский от 11.12.2015 г. № 33</t>
  </si>
  <si>
    <t>Субвенции бюджетам городских округов на проведение Всероссийской сельскохозяйственной переписи в 2016 году</t>
  </si>
  <si>
    <t>2 02 03121 04 0000 151</t>
  </si>
  <si>
    <t>2 02 04999 04 0000 151</t>
  </si>
  <si>
    <t>Иные межбюджетные трансферты на строительство, реконструкцию, капитальный ремон, ремонт автомобильных дорог общего пользования местного значения</t>
  </si>
  <si>
    <t>004 - Министерство финансов Свердловской области</t>
  </si>
  <si>
    <t>004</t>
  </si>
  <si>
    <t>150 - Государственная инспекция труда в Свердловской области</t>
  </si>
  <si>
    <t>ИТОГО доходов по 004 администратору</t>
  </si>
  <si>
    <t>ИТОГО доходов по 150 администратору</t>
  </si>
  <si>
    <t>150</t>
  </si>
  <si>
    <t>1 16 23042 04 0000 140</t>
  </si>
  <si>
    <t>Доходы от возмещеия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</si>
  <si>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2 02 02009 04 0000 151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</si>
  <si>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</si>
  <si>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2 02 02051 04 0000 151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</si>
  <si>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</si>
  <si>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Субсидии на организацию мероприятий по охране окружающей среды и природопользованию</t>
  </si>
  <si>
    <t>Иные межбюджетные трансферты из резервного фонда Правительства Свердловской области</t>
  </si>
  <si>
    <t>Субсидии на развитие материально-технической базы муниципальных организаций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</si>
  <si>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>Субсидии на капитальный ремонт, приведение в соответствии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</si>
  <si>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обеспечение подготовки молодых граждан к военной службе</t>
  </si>
  <si>
    <t>908 - Управление культуры, туризма и молодежной политики Администрации городского округа Верхотурский</t>
  </si>
  <si>
    <t>908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</si>
  <si>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2016 году"</t>
  </si>
  <si>
    <t>ИТОГО доходов по 908 администратору</t>
  </si>
  <si>
    <t>141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</si>
  <si>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</si>
  <si>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</si>
  <si>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на предоставление социальных выплат молодым семьям на приобретение (строительство) жилья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</si>
  <si>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собственность, в 2016 году</t>
  </si>
  <si>
    <t>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</si>
  <si>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</si>
  <si>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</si>
  <si>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</si>
  <si>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</si>
  <si>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</si>
  <si>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от «15» декабря 2016 года  №63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</si>
</sst>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5" fontId="3" fillId="0" borderId="11" xfId="0" applyNumberFormat="1" applyFont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175" fontId="3" fillId="0" borderId="1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left" vertical="top" wrapText="1"/>
    </xf>
    <xf numFmtId="175" fontId="3" fillId="0" borderId="10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1.375" style="0" customWidth="1"/>
    <col min="4" max="4" width="44.625" style="6" customWidth="1"/>
    <col min="5" max="5" width="14.125" style="0" customWidth="1"/>
  </cols>
  <sheetData>
    <row r="1" spans="1:5" ht="12.75">
      <c r="A1" s="79" t="s">
        <v>151</v>
      </c>
      <c r="B1" s="79"/>
      <c r="C1" s="79"/>
      <c r="D1" s="79"/>
      <c r="E1" s="79"/>
    </row>
    <row r="2" spans="1:5" ht="12.75">
      <c r="A2" s="79" t="s">
        <v>72</v>
      </c>
      <c r="B2" s="79"/>
      <c r="C2" s="79"/>
      <c r="D2" s="79"/>
      <c r="E2" s="79"/>
    </row>
    <row r="3" spans="1:5" ht="12.75">
      <c r="A3" s="79" t="s">
        <v>190</v>
      </c>
      <c r="B3" s="79"/>
      <c r="C3" s="79"/>
      <c r="D3" s="79"/>
      <c r="E3" s="79"/>
    </row>
    <row r="4" spans="1:5" ht="12.75">
      <c r="A4" s="79" t="s">
        <v>152</v>
      </c>
      <c r="B4" s="79"/>
      <c r="C4" s="79"/>
      <c r="D4" s="79"/>
      <c r="E4" s="79"/>
    </row>
    <row r="5" spans="1:5" ht="12.75">
      <c r="A5" s="79" t="s">
        <v>153</v>
      </c>
      <c r="B5" s="79"/>
      <c r="C5" s="79"/>
      <c r="D5" s="79"/>
      <c r="E5" s="79"/>
    </row>
    <row r="6" spans="1:5" ht="12.75">
      <c r="A6" s="79" t="s">
        <v>117</v>
      </c>
      <c r="B6" s="79"/>
      <c r="C6" s="79"/>
      <c r="D6" s="79"/>
      <c r="E6" s="79"/>
    </row>
    <row r="7" spans="1:5" ht="12.75">
      <c r="A7" s="79"/>
      <c r="B7" s="79"/>
      <c r="C7" s="79"/>
      <c r="D7" s="79"/>
      <c r="E7" s="79"/>
    </row>
    <row r="8" spans="1:5" ht="15.75">
      <c r="A8" s="81" t="s">
        <v>116</v>
      </c>
      <c r="B8" s="81"/>
      <c r="C8" s="81"/>
      <c r="D8" s="81"/>
      <c r="E8" s="81"/>
    </row>
    <row r="9" spans="1:5" ht="15.75">
      <c r="A9" s="81" t="s">
        <v>6</v>
      </c>
      <c r="B9" s="81"/>
      <c r="C9" s="81"/>
      <c r="D9" s="81"/>
      <c r="E9" s="81"/>
    </row>
    <row r="11" ht="12.75">
      <c r="E11" s="45" t="s">
        <v>10</v>
      </c>
    </row>
    <row r="12" spans="1:5" ht="63.75">
      <c r="A12" s="46" t="s">
        <v>7</v>
      </c>
      <c r="B12" s="47" t="s">
        <v>8</v>
      </c>
      <c r="C12" s="47" t="s">
        <v>9</v>
      </c>
      <c r="D12" s="48" t="s">
        <v>0</v>
      </c>
      <c r="E12" s="47" t="s">
        <v>118</v>
      </c>
    </row>
    <row r="13" spans="1:5" ht="12.75">
      <c r="A13" s="8">
        <v>1</v>
      </c>
      <c r="B13" s="8">
        <v>2</v>
      </c>
      <c r="C13" s="8">
        <v>3</v>
      </c>
      <c r="D13" s="9">
        <v>4</v>
      </c>
      <c r="E13" s="10">
        <v>5</v>
      </c>
    </row>
    <row r="14" spans="1:5" ht="12.75">
      <c r="A14" s="58">
        <v>1</v>
      </c>
      <c r="B14" s="86" t="s">
        <v>158</v>
      </c>
      <c r="C14" s="87"/>
      <c r="D14" s="87"/>
      <c r="E14" s="88"/>
    </row>
    <row r="15" spans="1:5" ht="60">
      <c r="A15" s="58">
        <v>2</v>
      </c>
      <c r="B15" s="49" t="s">
        <v>159</v>
      </c>
      <c r="C15" s="23" t="s">
        <v>139</v>
      </c>
      <c r="D15" s="40" t="s">
        <v>140</v>
      </c>
      <c r="E15" s="51">
        <v>84.8</v>
      </c>
    </row>
    <row r="16" spans="1:5" ht="12.75">
      <c r="A16" s="58">
        <v>3</v>
      </c>
      <c r="B16" s="55" t="s">
        <v>161</v>
      </c>
      <c r="C16" s="56"/>
      <c r="D16" s="50"/>
      <c r="E16" s="52">
        <f>SUM(E15)</f>
        <v>84.8</v>
      </c>
    </row>
    <row r="17" spans="1:5" ht="12.75">
      <c r="A17" s="11">
        <v>4</v>
      </c>
      <c r="B17" s="82" t="s">
        <v>88</v>
      </c>
      <c r="C17" s="83"/>
      <c r="D17" s="83"/>
      <c r="E17" s="84"/>
    </row>
    <row r="18" spans="1:5" ht="36">
      <c r="A18" s="11">
        <v>5</v>
      </c>
      <c r="B18" s="12" t="s">
        <v>90</v>
      </c>
      <c r="C18" s="13" t="s">
        <v>12</v>
      </c>
      <c r="D18" s="39" t="s">
        <v>13</v>
      </c>
      <c r="E18" s="14">
        <v>460</v>
      </c>
    </row>
    <row r="19" spans="1:5" ht="12.75">
      <c r="A19" s="11">
        <v>6</v>
      </c>
      <c r="B19" s="85" t="s">
        <v>89</v>
      </c>
      <c r="C19" s="85"/>
      <c r="D19" s="85"/>
      <c r="E19" s="15">
        <f>SUM(E18)</f>
        <v>460</v>
      </c>
    </row>
    <row r="20" spans="1:5" ht="27.75" customHeight="1">
      <c r="A20" s="16">
        <v>7</v>
      </c>
      <c r="B20" s="80" t="s">
        <v>91</v>
      </c>
      <c r="C20" s="70"/>
      <c r="D20" s="70"/>
      <c r="E20" s="71"/>
    </row>
    <row r="21" spans="1:5" ht="36">
      <c r="A21" s="16">
        <v>8</v>
      </c>
      <c r="B21" s="17" t="s">
        <v>14</v>
      </c>
      <c r="C21" s="18" t="s">
        <v>12</v>
      </c>
      <c r="D21" s="39" t="s">
        <v>13</v>
      </c>
      <c r="E21" s="19">
        <v>45</v>
      </c>
    </row>
    <row r="22" spans="1:5" ht="12.75">
      <c r="A22" s="16">
        <v>9</v>
      </c>
      <c r="B22" s="63" t="s">
        <v>15</v>
      </c>
      <c r="C22" s="64"/>
      <c r="D22" s="65"/>
      <c r="E22" s="20">
        <f>E21</f>
        <v>45</v>
      </c>
    </row>
    <row r="23" spans="1:5" ht="30" customHeight="1">
      <c r="A23" s="16">
        <v>10</v>
      </c>
      <c r="B23" s="69" t="s">
        <v>141</v>
      </c>
      <c r="C23" s="70"/>
      <c r="D23" s="70"/>
      <c r="E23" s="71"/>
    </row>
    <row r="24" spans="1:5" ht="36">
      <c r="A24" s="16">
        <v>11</v>
      </c>
      <c r="B24" s="17" t="s">
        <v>85</v>
      </c>
      <c r="C24" s="18" t="s">
        <v>12</v>
      </c>
      <c r="D24" s="39" t="s">
        <v>13</v>
      </c>
      <c r="E24" s="21">
        <v>50</v>
      </c>
    </row>
    <row r="25" spans="1:5" ht="12.75">
      <c r="A25" s="16">
        <v>12</v>
      </c>
      <c r="B25" s="63" t="s">
        <v>84</v>
      </c>
      <c r="C25" s="64"/>
      <c r="D25" s="65"/>
      <c r="E25" s="22">
        <f>SUM(E24)</f>
        <v>50</v>
      </c>
    </row>
    <row r="26" spans="1:5" ht="28.5" customHeight="1">
      <c r="A26" s="16">
        <v>13</v>
      </c>
      <c r="B26" s="75" t="s">
        <v>149</v>
      </c>
      <c r="C26" s="76"/>
      <c r="D26" s="76"/>
      <c r="E26" s="77"/>
    </row>
    <row r="27" spans="1:5" ht="26.25" customHeight="1">
      <c r="A27" s="16">
        <v>14</v>
      </c>
      <c r="B27" s="23" t="s">
        <v>46</v>
      </c>
      <c r="C27" s="23" t="s">
        <v>61</v>
      </c>
      <c r="D27" s="40" t="s">
        <v>65</v>
      </c>
      <c r="E27" s="24">
        <v>32</v>
      </c>
    </row>
    <row r="28" spans="1:5" ht="24">
      <c r="A28" s="16">
        <v>15</v>
      </c>
      <c r="B28" s="23" t="s">
        <v>46</v>
      </c>
      <c r="C28" s="23" t="s">
        <v>66</v>
      </c>
      <c r="D28" s="40" t="s">
        <v>68</v>
      </c>
      <c r="E28" s="24">
        <v>0.5</v>
      </c>
    </row>
    <row r="29" spans="1:5" ht="24">
      <c r="A29" s="16">
        <v>16</v>
      </c>
      <c r="B29" s="23" t="s">
        <v>46</v>
      </c>
      <c r="C29" s="23" t="s">
        <v>67</v>
      </c>
      <c r="D29" s="40" t="s">
        <v>69</v>
      </c>
      <c r="E29" s="24">
        <v>23</v>
      </c>
    </row>
    <row r="30" spans="1:5" ht="12.75">
      <c r="A30" s="16">
        <v>17</v>
      </c>
      <c r="B30" s="63" t="s">
        <v>16</v>
      </c>
      <c r="C30" s="64"/>
      <c r="D30" s="65"/>
      <c r="E30" s="20">
        <f>SUM(E27:E29)</f>
        <v>55.5</v>
      </c>
    </row>
    <row r="31" spans="1:5" ht="15.75" customHeight="1">
      <c r="A31" s="16">
        <v>18</v>
      </c>
      <c r="B31" s="69" t="s">
        <v>142</v>
      </c>
      <c r="C31" s="70"/>
      <c r="D31" s="70"/>
      <c r="E31" s="71"/>
    </row>
    <row r="32" spans="1:5" ht="73.5" customHeight="1">
      <c r="A32" s="16">
        <v>19</v>
      </c>
      <c r="B32" s="25" t="s">
        <v>82</v>
      </c>
      <c r="C32" s="26" t="s">
        <v>92</v>
      </c>
      <c r="D32" s="41" t="s">
        <v>113</v>
      </c>
      <c r="E32" s="27">
        <v>4007.2</v>
      </c>
    </row>
    <row r="33" spans="1:5" ht="85.5" customHeight="1">
      <c r="A33" s="16">
        <v>20</v>
      </c>
      <c r="B33" s="25" t="s">
        <v>82</v>
      </c>
      <c r="C33" s="26" t="s">
        <v>93</v>
      </c>
      <c r="D33" s="41" t="s">
        <v>112</v>
      </c>
      <c r="E33" s="27">
        <v>144.1</v>
      </c>
    </row>
    <row r="34" spans="1:5" ht="74.25" customHeight="1">
      <c r="A34" s="16">
        <v>21</v>
      </c>
      <c r="B34" s="25" t="s">
        <v>82</v>
      </c>
      <c r="C34" s="26" t="s">
        <v>94</v>
      </c>
      <c r="D34" s="41" t="s">
        <v>114</v>
      </c>
      <c r="E34" s="27">
        <v>8773.9</v>
      </c>
    </row>
    <row r="35" spans="1:5" ht="74.25" customHeight="1">
      <c r="A35" s="16">
        <v>22</v>
      </c>
      <c r="B35" s="25" t="s">
        <v>82</v>
      </c>
      <c r="C35" s="26" t="s">
        <v>95</v>
      </c>
      <c r="D35" s="41" t="s">
        <v>115</v>
      </c>
      <c r="E35" s="27">
        <v>170.2</v>
      </c>
    </row>
    <row r="36" spans="1:5" ht="12.75">
      <c r="A36" s="16">
        <v>23</v>
      </c>
      <c r="B36" s="63" t="s">
        <v>83</v>
      </c>
      <c r="C36" s="64"/>
      <c r="D36" s="65"/>
      <c r="E36" s="28">
        <f>SUM(E32:E35)</f>
        <v>13095.400000000001</v>
      </c>
    </row>
    <row r="37" spans="1:5" ht="29.25" customHeight="1">
      <c r="A37" s="16">
        <v>24</v>
      </c>
      <c r="B37" s="75" t="s">
        <v>143</v>
      </c>
      <c r="C37" s="76"/>
      <c r="D37" s="76"/>
      <c r="E37" s="77"/>
    </row>
    <row r="38" spans="1:5" ht="36">
      <c r="A38" s="16">
        <v>25</v>
      </c>
      <c r="B38" s="23" t="s">
        <v>86</v>
      </c>
      <c r="C38" s="18" t="s">
        <v>62</v>
      </c>
      <c r="D38" s="39" t="s">
        <v>13</v>
      </c>
      <c r="E38" s="27">
        <v>45</v>
      </c>
    </row>
    <row r="39" spans="1:5" ht="12.75">
      <c r="A39" s="16">
        <v>26</v>
      </c>
      <c r="B39" s="63" t="s">
        <v>87</v>
      </c>
      <c r="C39" s="64"/>
      <c r="D39" s="65"/>
      <c r="E39" s="28">
        <f>SUM(E38)</f>
        <v>45</v>
      </c>
    </row>
    <row r="40" spans="1:5" ht="30.75" customHeight="1">
      <c r="A40" s="16">
        <v>27</v>
      </c>
      <c r="B40" s="78" t="s">
        <v>144</v>
      </c>
      <c r="C40" s="78"/>
      <c r="D40" s="78"/>
      <c r="E40" s="78"/>
    </row>
    <row r="41" spans="1:5" ht="60">
      <c r="A41" s="16">
        <v>28</v>
      </c>
      <c r="B41" s="59" t="s">
        <v>179</v>
      </c>
      <c r="C41" s="59" t="s">
        <v>180</v>
      </c>
      <c r="D41" s="40" t="s">
        <v>181</v>
      </c>
      <c r="E41" s="62">
        <v>13</v>
      </c>
    </row>
    <row r="42" spans="1:5" ht="36">
      <c r="A42" s="16">
        <v>29</v>
      </c>
      <c r="B42" s="29">
        <v>141</v>
      </c>
      <c r="C42" s="26" t="s">
        <v>97</v>
      </c>
      <c r="D42" s="42" t="s">
        <v>96</v>
      </c>
      <c r="E42" s="30">
        <v>100</v>
      </c>
    </row>
    <row r="43" spans="1:5" ht="60">
      <c r="A43" s="16">
        <v>30</v>
      </c>
      <c r="B43" s="31">
        <v>141</v>
      </c>
      <c r="C43" s="32" t="s">
        <v>64</v>
      </c>
      <c r="D43" s="43" t="s">
        <v>17</v>
      </c>
      <c r="E43" s="30">
        <v>346.7</v>
      </c>
    </row>
    <row r="44" spans="1:5" ht="36">
      <c r="A44" s="16">
        <v>31</v>
      </c>
      <c r="B44" s="31">
        <v>141</v>
      </c>
      <c r="C44" s="32" t="s">
        <v>62</v>
      </c>
      <c r="D44" s="43" t="s">
        <v>18</v>
      </c>
      <c r="E44" s="30">
        <v>210</v>
      </c>
    </row>
    <row r="45" spans="1:5" ht="12.75">
      <c r="A45" s="16">
        <v>32</v>
      </c>
      <c r="B45" s="63" t="s">
        <v>19</v>
      </c>
      <c r="C45" s="64"/>
      <c r="D45" s="65"/>
      <c r="E45" s="33">
        <v>669.7</v>
      </c>
    </row>
    <row r="46" spans="1:5" ht="12.75">
      <c r="A46" s="16">
        <v>33</v>
      </c>
      <c r="B46" s="66" t="s">
        <v>160</v>
      </c>
      <c r="C46" s="67"/>
      <c r="D46" s="67"/>
      <c r="E46" s="68"/>
    </row>
    <row r="47" spans="1:5" ht="36">
      <c r="A47" s="16">
        <v>34</v>
      </c>
      <c r="B47" s="23" t="s">
        <v>163</v>
      </c>
      <c r="C47" s="32" t="s">
        <v>62</v>
      </c>
      <c r="D47" s="43" t="s">
        <v>18</v>
      </c>
      <c r="E47" s="27">
        <v>5.1</v>
      </c>
    </row>
    <row r="48" spans="1:5" ht="12.75">
      <c r="A48" s="16">
        <v>35</v>
      </c>
      <c r="B48" s="53" t="s">
        <v>162</v>
      </c>
      <c r="C48" s="54"/>
      <c r="D48" s="36"/>
      <c r="E48" s="33">
        <f>SUM(E47)</f>
        <v>5.1</v>
      </c>
    </row>
    <row r="49" spans="1:5" ht="15.75" customHeight="1">
      <c r="A49" s="16">
        <v>36</v>
      </c>
      <c r="B49" s="75" t="s">
        <v>136</v>
      </c>
      <c r="C49" s="76"/>
      <c r="D49" s="76"/>
      <c r="E49" s="77"/>
    </row>
    <row r="50" spans="1:5" ht="62.25" customHeight="1">
      <c r="A50" s="16">
        <v>37</v>
      </c>
      <c r="B50" s="23" t="s">
        <v>138</v>
      </c>
      <c r="C50" s="23" t="s">
        <v>139</v>
      </c>
      <c r="D50" s="40" t="s">
        <v>140</v>
      </c>
      <c r="E50" s="27">
        <v>283.7</v>
      </c>
    </row>
    <row r="51" spans="1:5" ht="12.75">
      <c r="A51" s="16">
        <v>38</v>
      </c>
      <c r="B51" s="63" t="s">
        <v>137</v>
      </c>
      <c r="C51" s="64"/>
      <c r="D51" s="65"/>
      <c r="E51" s="33">
        <f>SUM(E50)</f>
        <v>283.7</v>
      </c>
    </row>
    <row r="52" spans="1:5" ht="15" customHeight="1">
      <c r="A52" s="16">
        <v>39</v>
      </c>
      <c r="B52" s="69" t="s">
        <v>145</v>
      </c>
      <c r="C52" s="70"/>
      <c r="D52" s="70"/>
      <c r="E52" s="71"/>
    </row>
    <row r="53" spans="1:5" ht="75" customHeight="1">
      <c r="A53" s="16">
        <v>40</v>
      </c>
      <c r="B53" s="29">
        <v>182</v>
      </c>
      <c r="C53" s="18" t="s">
        <v>49</v>
      </c>
      <c r="D53" s="39" t="s">
        <v>50</v>
      </c>
      <c r="E53" s="30">
        <v>23999.9</v>
      </c>
    </row>
    <row r="54" spans="1:5" ht="110.25" customHeight="1">
      <c r="A54" s="16">
        <v>41</v>
      </c>
      <c r="B54" s="31">
        <v>182</v>
      </c>
      <c r="C54" s="32" t="s">
        <v>51</v>
      </c>
      <c r="D54" s="43" t="s">
        <v>52</v>
      </c>
      <c r="E54" s="30">
        <v>48.3</v>
      </c>
    </row>
    <row r="55" spans="1:5" ht="48">
      <c r="A55" s="16">
        <v>42</v>
      </c>
      <c r="B55" s="31">
        <v>182</v>
      </c>
      <c r="C55" s="32" t="s">
        <v>53</v>
      </c>
      <c r="D55" s="43" t="s">
        <v>54</v>
      </c>
      <c r="E55" s="30">
        <v>96.6</v>
      </c>
    </row>
    <row r="56" spans="1:5" ht="85.5" customHeight="1">
      <c r="A56" s="16">
        <v>43</v>
      </c>
      <c r="B56" s="31">
        <v>182</v>
      </c>
      <c r="C56" s="32" t="s">
        <v>55</v>
      </c>
      <c r="D56" s="43" t="s">
        <v>56</v>
      </c>
      <c r="E56" s="30">
        <v>386.7</v>
      </c>
    </row>
    <row r="57" spans="1:5" ht="37.5" customHeight="1">
      <c r="A57" s="16">
        <v>44</v>
      </c>
      <c r="B57" s="31">
        <v>182</v>
      </c>
      <c r="C57" s="32" t="s">
        <v>119</v>
      </c>
      <c r="D57" s="43" t="s">
        <v>120</v>
      </c>
      <c r="E57" s="30">
        <v>554.7</v>
      </c>
    </row>
    <row r="58" spans="1:5" ht="37.5" customHeight="1">
      <c r="A58" s="16">
        <v>45</v>
      </c>
      <c r="B58" s="31">
        <v>182</v>
      </c>
      <c r="C58" s="32" t="s">
        <v>123</v>
      </c>
      <c r="D58" s="43" t="s">
        <v>121</v>
      </c>
      <c r="E58" s="30">
        <v>983.6</v>
      </c>
    </row>
    <row r="59" spans="1:5" ht="24.75" customHeight="1">
      <c r="A59" s="16">
        <v>46</v>
      </c>
      <c r="B59" s="31">
        <v>182</v>
      </c>
      <c r="C59" s="32" t="s">
        <v>124</v>
      </c>
      <c r="D59" s="43" t="s">
        <v>122</v>
      </c>
      <c r="E59" s="30">
        <v>428.8</v>
      </c>
    </row>
    <row r="60" spans="1:5" ht="24">
      <c r="A60" s="16">
        <v>47</v>
      </c>
      <c r="B60" s="31">
        <v>182</v>
      </c>
      <c r="C60" s="32" t="s">
        <v>20</v>
      </c>
      <c r="D60" s="43" t="s">
        <v>1</v>
      </c>
      <c r="E60" s="30">
        <v>8082</v>
      </c>
    </row>
    <row r="61" spans="1:5" ht="12.75">
      <c r="A61" s="16">
        <v>48</v>
      </c>
      <c r="B61" s="31">
        <v>182</v>
      </c>
      <c r="C61" s="32" t="s">
        <v>21</v>
      </c>
      <c r="D61" s="43" t="s">
        <v>2</v>
      </c>
      <c r="E61" s="30">
        <v>358</v>
      </c>
    </row>
    <row r="62" spans="1:5" ht="36">
      <c r="A62" s="16">
        <v>49</v>
      </c>
      <c r="B62" s="31">
        <v>182</v>
      </c>
      <c r="C62" s="26" t="s">
        <v>101</v>
      </c>
      <c r="D62" s="42" t="s">
        <v>100</v>
      </c>
      <c r="E62" s="30">
        <v>474</v>
      </c>
    </row>
    <row r="63" spans="1:5" ht="48.75" customHeight="1">
      <c r="A63" s="16">
        <v>50</v>
      </c>
      <c r="B63" s="31">
        <v>182</v>
      </c>
      <c r="C63" s="32" t="s">
        <v>22</v>
      </c>
      <c r="D63" s="43" t="s">
        <v>3</v>
      </c>
      <c r="E63" s="30">
        <v>2115</v>
      </c>
    </row>
    <row r="64" spans="1:5" ht="38.25" customHeight="1">
      <c r="A64" s="16">
        <v>51</v>
      </c>
      <c r="B64" s="31">
        <v>182</v>
      </c>
      <c r="C64" s="32" t="s">
        <v>125</v>
      </c>
      <c r="D64" s="43" t="s">
        <v>126</v>
      </c>
      <c r="E64" s="30">
        <v>4675</v>
      </c>
    </row>
    <row r="65" spans="1:5" ht="35.25" customHeight="1">
      <c r="A65" s="16">
        <v>52</v>
      </c>
      <c r="B65" s="31">
        <v>182</v>
      </c>
      <c r="C65" s="32" t="s">
        <v>127</v>
      </c>
      <c r="D65" s="43" t="s">
        <v>128</v>
      </c>
      <c r="E65" s="30">
        <v>1363</v>
      </c>
    </row>
    <row r="66" spans="1:5" ht="48">
      <c r="A66" s="16">
        <v>53</v>
      </c>
      <c r="B66" s="29">
        <v>182</v>
      </c>
      <c r="C66" s="18" t="s">
        <v>57</v>
      </c>
      <c r="D66" s="39" t="s">
        <v>23</v>
      </c>
      <c r="E66" s="30">
        <v>1249.3</v>
      </c>
    </row>
    <row r="67" spans="1:5" ht="12.75">
      <c r="A67" s="16">
        <v>54</v>
      </c>
      <c r="B67" s="63" t="s">
        <v>24</v>
      </c>
      <c r="C67" s="64"/>
      <c r="D67" s="65"/>
      <c r="E67" s="33">
        <f>SUM(E53:E66)</f>
        <v>44814.9</v>
      </c>
    </row>
    <row r="68" spans="1:5" ht="27" customHeight="1">
      <c r="A68" s="16">
        <v>55</v>
      </c>
      <c r="B68" s="72" t="s">
        <v>146</v>
      </c>
      <c r="C68" s="73"/>
      <c r="D68" s="73"/>
      <c r="E68" s="74"/>
    </row>
    <row r="69" spans="1:5" ht="36">
      <c r="A69" s="16">
        <v>56</v>
      </c>
      <c r="B69" s="23" t="s">
        <v>98</v>
      </c>
      <c r="C69" s="32" t="s">
        <v>62</v>
      </c>
      <c r="D69" s="43" t="s">
        <v>18</v>
      </c>
      <c r="E69" s="27">
        <v>700</v>
      </c>
    </row>
    <row r="70" spans="1:5" ht="12.75">
      <c r="A70" s="16">
        <v>57</v>
      </c>
      <c r="B70" s="63" t="s">
        <v>99</v>
      </c>
      <c r="C70" s="64"/>
      <c r="D70" s="65"/>
      <c r="E70" s="34">
        <f>SUM(E69)</f>
        <v>700</v>
      </c>
    </row>
    <row r="71" spans="1:5" ht="33.75" customHeight="1">
      <c r="A71" s="16">
        <v>58</v>
      </c>
      <c r="B71" s="69" t="s">
        <v>150</v>
      </c>
      <c r="C71" s="70"/>
      <c r="D71" s="70"/>
      <c r="E71" s="71"/>
    </row>
    <row r="72" spans="1:5" ht="24">
      <c r="A72" s="16">
        <v>59</v>
      </c>
      <c r="B72" s="29">
        <v>321</v>
      </c>
      <c r="C72" s="18" t="s">
        <v>63</v>
      </c>
      <c r="D72" s="39" t="s">
        <v>5</v>
      </c>
      <c r="E72" s="30">
        <v>170</v>
      </c>
    </row>
    <row r="73" spans="1:5" ht="12.75">
      <c r="A73" s="16">
        <v>60</v>
      </c>
      <c r="B73" s="63" t="s">
        <v>25</v>
      </c>
      <c r="C73" s="64"/>
      <c r="D73" s="65"/>
      <c r="E73" s="33">
        <f>SUM(E72)</f>
        <v>170</v>
      </c>
    </row>
    <row r="74" spans="1:5" ht="12.75">
      <c r="A74" s="16">
        <v>61</v>
      </c>
      <c r="B74" s="66" t="s">
        <v>26</v>
      </c>
      <c r="C74" s="67"/>
      <c r="D74" s="67"/>
      <c r="E74" s="68"/>
    </row>
    <row r="75" spans="1:5" ht="60.75" customHeight="1">
      <c r="A75" s="16">
        <v>62</v>
      </c>
      <c r="B75" s="29">
        <v>901</v>
      </c>
      <c r="C75" s="29" t="s">
        <v>147</v>
      </c>
      <c r="D75" s="44" t="s">
        <v>148</v>
      </c>
      <c r="E75" s="30">
        <v>25</v>
      </c>
    </row>
    <row r="76" spans="1:5" ht="49.5" customHeight="1">
      <c r="A76" s="16">
        <v>63</v>
      </c>
      <c r="B76" s="29">
        <v>901</v>
      </c>
      <c r="C76" s="29" t="s">
        <v>102</v>
      </c>
      <c r="D76" s="44" t="s">
        <v>103</v>
      </c>
      <c r="E76" s="30">
        <v>4300.8</v>
      </c>
    </row>
    <row r="77" spans="1:5" ht="50.25" customHeight="1">
      <c r="A77" s="16">
        <v>64</v>
      </c>
      <c r="B77" s="31">
        <v>901</v>
      </c>
      <c r="C77" s="29" t="s">
        <v>105</v>
      </c>
      <c r="D77" s="44" t="s">
        <v>104</v>
      </c>
      <c r="E77" s="30">
        <v>2736.5</v>
      </c>
    </row>
    <row r="78" spans="1:5" ht="38.25" customHeight="1">
      <c r="A78" s="16">
        <v>65</v>
      </c>
      <c r="B78" s="31">
        <v>901</v>
      </c>
      <c r="C78" s="29" t="s">
        <v>107</v>
      </c>
      <c r="D78" s="44" t="s">
        <v>106</v>
      </c>
      <c r="E78" s="30">
        <v>4381.6</v>
      </c>
    </row>
    <row r="79" spans="1:5" ht="24">
      <c r="A79" s="16">
        <v>66</v>
      </c>
      <c r="B79" s="31">
        <v>901</v>
      </c>
      <c r="C79" s="32" t="s">
        <v>47</v>
      </c>
      <c r="D79" s="43" t="s">
        <v>48</v>
      </c>
      <c r="E79" s="30">
        <v>59.3</v>
      </c>
    </row>
    <row r="80" spans="1:5" ht="24">
      <c r="A80" s="16">
        <v>67</v>
      </c>
      <c r="B80" s="31">
        <v>901</v>
      </c>
      <c r="C80" s="32" t="s">
        <v>73</v>
      </c>
      <c r="D80" s="43" t="s">
        <v>74</v>
      </c>
      <c r="E80" s="30">
        <v>36.5</v>
      </c>
    </row>
    <row r="81" spans="1:5" ht="72.75" customHeight="1">
      <c r="A81" s="16">
        <v>68</v>
      </c>
      <c r="B81" s="31">
        <v>901</v>
      </c>
      <c r="C81" s="32" t="s">
        <v>186</v>
      </c>
      <c r="D81" s="43" t="s">
        <v>187</v>
      </c>
      <c r="E81" s="30">
        <v>12.1</v>
      </c>
    </row>
    <row r="82" spans="1:5" ht="96.75" customHeight="1">
      <c r="A82" s="16">
        <v>69</v>
      </c>
      <c r="B82" s="31">
        <v>901</v>
      </c>
      <c r="C82" s="32" t="s">
        <v>70</v>
      </c>
      <c r="D82" s="43" t="s">
        <v>71</v>
      </c>
      <c r="E82" s="30">
        <v>387.2</v>
      </c>
    </row>
    <row r="83" spans="1:5" ht="48">
      <c r="A83" s="16">
        <v>70</v>
      </c>
      <c r="B83" s="31">
        <v>901</v>
      </c>
      <c r="C83" s="32" t="s">
        <v>11</v>
      </c>
      <c r="D83" s="43" t="s">
        <v>4</v>
      </c>
      <c r="E83" s="30">
        <v>880.6</v>
      </c>
    </row>
    <row r="84" spans="1:5" ht="75.75" customHeight="1">
      <c r="A84" s="16">
        <v>71</v>
      </c>
      <c r="B84" s="31">
        <v>901</v>
      </c>
      <c r="C84" s="32" t="s">
        <v>188</v>
      </c>
      <c r="D84" s="43" t="s">
        <v>189</v>
      </c>
      <c r="E84" s="30">
        <v>20.3</v>
      </c>
    </row>
    <row r="85" spans="1:5" ht="48">
      <c r="A85" s="16">
        <v>72</v>
      </c>
      <c r="B85" s="31">
        <v>901</v>
      </c>
      <c r="C85" s="32" t="s">
        <v>164</v>
      </c>
      <c r="D85" s="43" t="s">
        <v>165</v>
      </c>
      <c r="E85" s="30">
        <v>72.8</v>
      </c>
    </row>
    <row r="86" spans="1:5" ht="36">
      <c r="A86" s="16">
        <v>73</v>
      </c>
      <c r="B86" s="31">
        <v>901</v>
      </c>
      <c r="C86" s="32" t="s">
        <v>12</v>
      </c>
      <c r="D86" s="43" t="s">
        <v>18</v>
      </c>
      <c r="E86" s="30">
        <v>140</v>
      </c>
    </row>
    <row r="87" spans="1:5" ht="36">
      <c r="A87" s="16">
        <v>74</v>
      </c>
      <c r="B87" s="31">
        <v>901</v>
      </c>
      <c r="C87" s="32" t="s">
        <v>166</v>
      </c>
      <c r="D87" s="43" t="s">
        <v>167</v>
      </c>
      <c r="E87" s="30">
        <v>325.4</v>
      </c>
    </row>
    <row r="88" spans="1:5" ht="48">
      <c r="A88" s="16">
        <v>75</v>
      </c>
      <c r="B88" s="31">
        <v>901</v>
      </c>
      <c r="C88" s="32" t="s">
        <v>168</v>
      </c>
      <c r="D88" s="43" t="s">
        <v>169</v>
      </c>
      <c r="E88" s="30">
        <v>1214.3</v>
      </c>
    </row>
    <row r="89" spans="1:5" ht="36">
      <c r="A89" s="16">
        <v>76</v>
      </c>
      <c r="B89" s="31">
        <v>901</v>
      </c>
      <c r="C89" s="32" t="s">
        <v>168</v>
      </c>
      <c r="D89" s="43" t="s">
        <v>182</v>
      </c>
      <c r="E89" s="30">
        <v>163.9</v>
      </c>
    </row>
    <row r="90" spans="1:5" ht="24">
      <c r="A90" s="16">
        <v>77</v>
      </c>
      <c r="B90" s="31">
        <v>901</v>
      </c>
      <c r="C90" s="32" t="s">
        <v>27</v>
      </c>
      <c r="D90" s="43" t="s">
        <v>170</v>
      </c>
      <c r="E90" s="30">
        <v>121.5</v>
      </c>
    </row>
    <row r="91" spans="1:5" ht="48">
      <c r="A91" s="16">
        <v>78</v>
      </c>
      <c r="B91" s="31">
        <v>901</v>
      </c>
      <c r="C91" s="32" t="s">
        <v>27</v>
      </c>
      <c r="D91" s="60" t="s">
        <v>183</v>
      </c>
      <c r="E91" s="30">
        <v>152.2</v>
      </c>
    </row>
    <row r="92" spans="1:5" ht="50.25" customHeight="1">
      <c r="A92" s="16">
        <v>79</v>
      </c>
      <c r="B92" s="31">
        <v>901</v>
      </c>
      <c r="C92" s="32" t="s">
        <v>28</v>
      </c>
      <c r="D92" s="43" t="s">
        <v>29</v>
      </c>
      <c r="E92" s="35">
        <v>6599</v>
      </c>
    </row>
    <row r="93" spans="1:5" ht="49.5" customHeight="1">
      <c r="A93" s="16">
        <v>80</v>
      </c>
      <c r="B93" s="31">
        <v>901</v>
      </c>
      <c r="C93" s="32" t="s">
        <v>129</v>
      </c>
      <c r="D93" s="43" t="s">
        <v>130</v>
      </c>
      <c r="E93" s="35">
        <v>0</v>
      </c>
    </row>
    <row r="94" spans="1:5" ht="96.75" customHeight="1">
      <c r="A94" s="16">
        <v>81</v>
      </c>
      <c r="B94" s="31">
        <v>901</v>
      </c>
      <c r="C94" s="32" t="s">
        <v>131</v>
      </c>
      <c r="D94" s="43" t="s">
        <v>132</v>
      </c>
      <c r="E94" s="35">
        <v>11.6</v>
      </c>
    </row>
    <row r="95" spans="1:5" ht="73.5" customHeight="1">
      <c r="A95" s="16">
        <v>82</v>
      </c>
      <c r="B95" s="31">
        <v>901</v>
      </c>
      <c r="C95" s="32" t="s">
        <v>30</v>
      </c>
      <c r="D95" s="43" t="s">
        <v>108</v>
      </c>
      <c r="E95" s="30">
        <v>744</v>
      </c>
    </row>
    <row r="96" spans="1:5" ht="51" customHeight="1">
      <c r="A96" s="16">
        <v>83</v>
      </c>
      <c r="B96" s="31">
        <v>901</v>
      </c>
      <c r="C96" s="32" t="s">
        <v>31</v>
      </c>
      <c r="D96" s="43" t="s">
        <v>32</v>
      </c>
      <c r="E96" s="30">
        <v>1548</v>
      </c>
    </row>
    <row r="97" spans="1:5" ht="60.75" customHeight="1">
      <c r="A97" s="16">
        <v>84</v>
      </c>
      <c r="B97" s="31">
        <v>901</v>
      </c>
      <c r="C97" s="32" t="s">
        <v>33</v>
      </c>
      <c r="D97" s="43" t="s">
        <v>34</v>
      </c>
      <c r="E97" s="30">
        <v>258</v>
      </c>
    </row>
    <row r="98" spans="1:5" ht="63" customHeight="1">
      <c r="A98" s="16">
        <v>85</v>
      </c>
      <c r="B98" s="29">
        <v>901</v>
      </c>
      <c r="C98" s="29" t="s">
        <v>33</v>
      </c>
      <c r="D98" s="44" t="s">
        <v>77</v>
      </c>
      <c r="E98" s="30">
        <v>17180</v>
      </c>
    </row>
    <row r="99" spans="1:5" ht="71.25" customHeight="1">
      <c r="A99" s="16">
        <v>86</v>
      </c>
      <c r="B99" s="31">
        <v>901</v>
      </c>
      <c r="C99" s="32" t="s">
        <v>33</v>
      </c>
      <c r="D99" s="43" t="s">
        <v>78</v>
      </c>
      <c r="E99" s="30">
        <v>0.1</v>
      </c>
    </row>
    <row r="100" spans="1:5" ht="37.5" customHeight="1">
      <c r="A100" s="16">
        <v>87</v>
      </c>
      <c r="B100" s="31">
        <v>901</v>
      </c>
      <c r="C100" s="32" t="s">
        <v>33</v>
      </c>
      <c r="D100" s="43" t="s">
        <v>58</v>
      </c>
      <c r="E100" s="30">
        <v>98.3</v>
      </c>
    </row>
    <row r="101" spans="1:5" ht="74.25" customHeight="1">
      <c r="A101" s="16">
        <v>88</v>
      </c>
      <c r="B101" s="31">
        <v>901</v>
      </c>
      <c r="C101" s="32" t="s">
        <v>33</v>
      </c>
      <c r="D101" s="43" t="s">
        <v>109</v>
      </c>
      <c r="E101" s="30">
        <v>5060.2</v>
      </c>
    </row>
    <row r="102" spans="1:5" ht="97.5" customHeight="1">
      <c r="A102" s="16">
        <v>89</v>
      </c>
      <c r="B102" s="31">
        <v>901</v>
      </c>
      <c r="C102" s="32" t="s">
        <v>33</v>
      </c>
      <c r="D102" s="43" t="s">
        <v>133</v>
      </c>
      <c r="E102" s="30">
        <v>0.1</v>
      </c>
    </row>
    <row r="103" spans="1:5" ht="50.25" customHeight="1">
      <c r="A103" s="16">
        <v>90</v>
      </c>
      <c r="B103" s="29">
        <v>901</v>
      </c>
      <c r="C103" s="32" t="s">
        <v>33</v>
      </c>
      <c r="D103" s="44" t="s">
        <v>134</v>
      </c>
      <c r="E103" s="30">
        <v>379.8</v>
      </c>
    </row>
    <row r="104" spans="1:5" ht="36">
      <c r="A104" s="16">
        <v>91</v>
      </c>
      <c r="B104" s="29">
        <v>901</v>
      </c>
      <c r="C104" s="29" t="s">
        <v>155</v>
      </c>
      <c r="D104" s="44" t="s">
        <v>154</v>
      </c>
      <c r="E104" s="30">
        <v>299.2</v>
      </c>
    </row>
    <row r="105" spans="1:5" ht="48">
      <c r="A105" s="16">
        <v>92</v>
      </c>
      <c r="B105" s="29">
        <v>901</v>
      </c>
      <c r="C105" s="29" t="s">
        <v>156</v>
      </c>
      <c r="D105" s="44" t="s">
        <v>157</v>
      </c>
      <c r="E105" s="30">
        <v>38881</v>
      </c>
    </row>
    <row r="106" spans="1:5" ht="24">
      <c r="A106" s="16">
        <v>93</v>
      </c>
      <c r="B106" s="29">
        <v>901</v>
      </c>
      <c r="C106" s="29" t="s">
        <v>156</v>
      </c>
      <c r="D106" s="44" t="s">
        <v>171</v>
      </c>
      <c r="E106" s="30">
        <v>14896.3</v>
      </c>
    </row>
    <row r="107" spans="1:5" ht="12.75">
      <c r="A107" s="16">
        <v>94</v>
      </c>
      <c r="B107" s="63" t="s">
        <v>35</v>
      </c>
      <c r="C107" s="64"/>
      <c r="D107" s="65"/>
      <c r="E107" s="33">
        <f>SUM(E75:E106)</f>
        <v>100985.59999999999</v>
      </c>
    </row>
    <row r="108" spans="1:5" ht="12.75">
      <c r="A108" s="16">
        <v>95</v>
      </c>
      <c r="B108" s="66" t="s">
        <v>59</v>
      </c>
      <c r="C108" s="67"/>
      <c r="D108" s="67"/>
      <c r="E108" s="68"/>
    </row>
    <row r="109" spans="1:5" ht="74.25" customHeight="1">
      <c r="A109" s="16">
        <v>96</v>
      </c>
      <c r="B109" s="29">
        <v>906</v>
      </c>
      <c r="C109" s="18" t="s">
        <v>36</v>
      </c>
      <c r="D109" s="39" t="s">
        <v>110</v>
      </c>
      <c r="E109" s="30">
        <v>2224.2</v>
      </c>
    </row>
    <row r="110" spans="1:5" ht="48" customHeight="1">
      <c r="A110" s="16">
        <v>97</v>
      </c>
      <c r="B110" s="31">
        <v>906</v>
      </c>
      <c r="C110" s="32" t="s">
        <v>37</v>
      </c>
      <c r="D110" s="43" t="s">
        <v>38</v>
      </c>
      <c r="E110" s="30">
        <v>398.4</v>
      </c>
    </row>
    <row r="111" spans="1:5" ht="25.5" customHeight="1">
      <c r="A111" s="16">
        <v>98</v>
      </c>
      <c r="B111" s="31">
        <v>906</v>
      </c>
      <c r="C111" s="32" t="s">
        <v>47</v>
      </c>
      <c r="D111" s="43" t="s">
        <v>48</v>
      </c>
      <c r="E111" s="30">
        <v>90</v>
      </c>
    </row>
    <row r="112" spans="1:5" ht="50.25" customHeight="1">
      <c r="A112" s="16">
        <v>99</v>
      </c>
      <c r="B112" s="31">
        <v>906</v>
      </c>
      <c r="C112" s="32" t="s">
        <v>75</v>
      </c>
      <c r="D112" s="43" t="s">
        <v>76</v>
      </c>
      <c r="E112" s="30">
        <v>39.3</v>
      </c>
    </row>
    <row r="113" spans="1:5" ht="25.5" customHeight="1">
      <c r="A113" s="16">
        <v>100</v>
      </c>
      <c r="B113" s="31">
        <v>906</v>
      </c>
      <c r="C113" s="32" t="s">
        <v>27</v>
      </c>
      <c r="D113" s="43" t="s">
        <v>135</v>
      </c>
      <c r="E113" s="30">
        <v>5726</v>
      </c>
    </row>
    <row r="114" spans="1:5" ht="25.5" customHeight="1">
      <c r="A114" s="16">
        <v>101</v>
      </c>
      <c r="B114" s="31">
        <v>906</v>
      </c>
      <c r="C114" s="32" t="s">
        <v>27</v>
      </c>
      <c r="D114" s="43" t="s">
        <v>39</v>
      </c>
      <c r="E114" s="30">
        <v>4484.7</v>
      </c>
    </row>
    <row r="115" spans="1:5" ht="62.25" customHeight="1">
      <c r="A115" s="16">
        <v>102</v>
      </c>
      <c r="B115" s="31">
        <v>906</v>
      </c>
      <c r="C115" s="32" t="s">
        <v>27</v>
      </c>
      <c r="D115" s="43" t="s">
        <v>172</v>
      </c>
      <c r="E115" s="30">
        <v>63.4</v>
      </c>
    </row>
    <row r="116" spans="1:5" ht="25.5" customHeight="1">
      <c r="A116" s="16">
        <v>103</v>
      </c>
      <c r="B116" s="31">
        <v>906</v>
      </c>
      <c r="C116" s="32" t="s">
        <v>27</v>
      </c>
      <c r="D116" s="43" t="s">
        <v>174</v>
      </c>
      <c r="E116" s="30">
        <v>44.6</v>
      </c>
    </row>
    <row r="117" spans="1:5" ht="59.25" customHeight="1">
      <c r="A117" s="16">
        <v>104</v>
      </c>
      <c r="B117" s="31">
        <v>906</v>
      </c>
      <c r="C117" s="32" t="s">
        <v>27</v>
      </c>
      <c r="D117" s="43" t="s">
        <v>173</v>
      </c>
      <c r="E117" s="30">
        <v>2388.8</v>
      </c>
    </row>
    <row r="118" spans="1:5" ht="101.25" customHeight="1">
      <c r="A118" s="16">
        <v>105</v>
      </c>
      <c r="B118" s="29">
        <v>906</v>
      </c>
      <c r="C118" s="29" t="s">
        <v>40</v>
      </c>
      <c r="D118" s="44" t="s">
        <v>79</v>
      </c>
      <c r="E118" s="30">
        <v>108576.7</v>
      </c>
    </row>
    <row r="119" spans="1:5" ht="61.5" customHeight="1">
      <c r="A119" s="16">
        <v>106</v>
      </c>
      <c r="B119" s="29">
        <v>906</v>
      </c>
      <c r="C119" s="29" t="s">
        <v>40</v>
      </c>
      <c r="D119" s="44" t="s">
        <v>80</v>
      </c>
      <c r="E119" s="30">
        <v>51707.9</v>
      </c>
    </row>
    <row r="120" spans="1:5" ht="12.75">
      <c r="A120" s="16">
        <v>107</v>
      </c>
      <c r="B120" s="63" t="s">
        <v>41</v>
      </c>
      <c r="C120" s="64"/>
      <c r="D120" s="65"/>
      <c r="E120" s="33">
        <f>SUM(E109:E119)</f>
        <v>175744</v>
      </c>
    </row>
    <row r="121" spans="1:5" ht="24.75" customHeight="1">
      <c r="A121" s="16">
        <v>108</v>
      </c>
      <c r="B121" s="69" t="s">
        <v>175</v>
      </c>
      <c r="C121" s="70"/>
      <c r="D121" s="70"/>
      <c r="E121" s="71"/>
    </row>
    <row r="122" spans="1:5" ht="50.25" customHeight="1">
      <c r="A122" s="16">
        <v>109</v>
      </c>
      <c r="B122" s="59" t="s">
        <v>176</v>
      </c>
      <c r="C122" s="59" t="s">
        <v>184</v>
      </c>
      <c r="D122" s="61" t="s">
        <v>185</v>
      </c>
      <c r="E122" s="62">
        <v>28</v>
      </c>
    </row>
    <row r="123" spans="1:5" ht="144">
      <c r="A123" s="16">
        <v>110</v>
      </c>
      <c r="B123" s="23" t="s">
        <v>176</v>
      </c>
      <c r="C123" s="23" t="s">
        <v>156</v>
      </c>
      <c r="D123" s="57" t="s">
        <v>177</v>
      </c>
      <c r="E123" s="27">
        <v>821.7</v>
      </c>
    </row>
    <row r="124" spans="1:5" ht="12.75">
      <c r="A124" s="16">
        <v>111</v>
      </c>
      <c r="B124" s="63" t="s">
        <v>178</v>
      </c>
      <c r="C124" s="64"/>
      <c r="D124" s="65"/>
      <c r="E124" s="33">
        <f>SUM(E122:E123)</f>
        <v>849.7</v>
      </c>
    </row>
    <row r="125" spans="1:5" ht="12.75">
      <c r="A125" s="16">
        <v>112</v>
      </c>
      <c r="B125" s="66" t="s">
        <v>42</v>
      </c>
      <c r="C125" s="67"/>
      <c r="D125" s="67"/>
      <c r="E125" s="68"/>
    </row>
    <row r="126" spans="1:5" ht="62.25" customHeight="1">
      <c r="A126" s="16">
        <v>113</v>
      </c>
      <c r="B126" s="29">
        <v>919</v>
      </c>
      <c r="C126" s="18" t="s">
        <v>43</v>
      </c>
      <c r="D126" s="39" t="s">
        <v>81</v>
      </c>
      <c r="E126" s="30">
        <v>103110</v>
      </c>
    </row>
    <row r="127" spans="1:5" ht="48">
      <c r="A127" s="16">
        <v>114</v>
      </c>
      <c r="B127" s="31">
        <v>919</v>
      </c>
      <c r="C127" s="32" t="s">
        <v>43</v>
      </c>
      <c r="D127" s="43" t="s">
        <v>60</v>
      </c>
      <c r="E127" s="30">
        <v>4997</v>
      </c>
    </row>
    <row r="128" spans="1:5" ht="48">
      <c r="A128" s="16">
        <v>115</v>
      </c>
      <c r="B128" s="31">
        <v>919</v>
      </c>
      <c r="C128" s="32" t="s">
        <v>27</v>
      </c>
      <c r="D128" s="43" t="s">
        <v>111</v>
      </c>
      <c r="E128" s="30">
        <v>115856</v>
      </c>
    </row>
    <row r="129" spans="1:5" ht="12.75">
      <c r="A129" s="16">
        <v>116</v>
      </c>
      <c r="B129" s="63" t="s">
        <v>44</v>
      </c>
      <c r="C129" s="64"/>
      <c r="D129" s="65"/>
      <c r="E129" s="33">
        <f>SUM(E126:E128)</f>
        <v>223963</v>
      </c>
    </row>
    <row r="130" spans="1:5" ht="12.75">
      <c r="A130" s="16">
        <v>117</v>
      </c>
      <c r="B130" s="36"/>
      <c r="C130" s="37"/>
      <c r="D130" s="38"/>
      <c r="E130" s="30"/>
    </row>
    <row r="131" spans="1:5" ht="12.75">
      <c r="A131" s="16">
        <v>118</v>
      </c>
      <c r="B131" s="63" t="s">
        <v>45</v>
      </c>
      <c r="C131" s="64"/>
      <c r="D131" s="65"/>
      <c r="E131" s="33">
        <f>E22+E30+E45+E67+E73+E107+E120+E129+E25+E36+E39+E19+E70+E51+E16+E48+E124</f>
        <v>562021.3999999999</v>
      </c>
    </row>
    <row r="132" spans="2:5" ht="12.75">
      <c r="B132" s="3"/>
      <c r="C132" s="4"/>
      <c r="D132" s="7"/>
      <c r="E132" s="5"/>
    </row>
    <row r="133" spans="2:5" ht="12.75">
      <c r="B133" s="3"/>
      <c r="C133" s="4"/>
      <c r="D133" s="7"/>
      <c r="E133" s="5"/>
    </row>
    <row r="134" spans="2:5" ht="12.75">
      <c r="B134" s="3"/>
      <c r="C134" s="4"/>
      <c r="D134" s="7"/>
      <c r="E134" s="5"/>
    </row>
    <row r="135" spans="2:5" ht="12.75">
      <c r="B135" s="3"/>
      <c r="C135" s="4"/>
      <c r="D135" s="7"/>
      <c r="E135" s="5"/>
    </row>
    <row r="136" spans="2:5" ht="12.75">
      <c r="B136" s="3"/>
      <c r="C136" s="4"/>
      <c r="D136" s="7"/>
      <c r="E136" s="5"/>
    </row>
    <row r="137" spans="2:5" ht="12.75">
      <c r="B137" s="3"/>
      <c r="C137" s="4"/>
      <c r="D137" s="7"/>
      <c r="E137" s="5"/>
    </row>
    <row r="138" spans="2:5" ht="12.75">
      <c r="B138" s="3"/>
      <c r="C138" s="4"/>
      <c r="D138" s="7"/>
      <c r="E138" s="5"/>
    </row>
    <row r="139" spans="2:5" ht="12.75">
      <c r="B139" s="3"/>
      <c r="C139" s="4"/>
      <c r="D139" s="7"/>
      <c r="E139" s="5"/>
    </row>
    <row r="140" spans="2:5" ht="12.75">
      <c r="B140" s="3"/>
      <c r="C140" s="4"/>
      <c r="D140" s="7"/>
      <c r="E140" s="5"/>
    </row>
    <row r="141" spans="2:5" ht="12.75">
      <c r="B141" s="3"/>
      <c r="C141" s="4"/>
      <c r="D141" s="7"/>
      <c r="E141" s="5"/>
    </row>
    <row r="142" spans="2:5" ht="12.75">
      <c r="B142" s="3"/>
      <c r="C142" s="4"/>
      <c r="D142" s="7"/>
      <c r="E142" s="5"/>
    </row>
    <row r="143" spans="2:5" ht="12.75">
      <c r="B143" s="2"/>
      <c r="E143" s="1"/>
    </row>
    <row r="144" spans="2:5" ht="12.75">
      <c r="B144" s="2"/>
      <c r="E144" s="1"/>
    </row>
    <row r="145" spans="2:5" ht="12.75">
      <c r="B145" s="2"/>
      <c r="E145" s="1"/>
    </row>
    <row r="146" spans="2:5" ht="12.75">
      <c r="B146" s="2"/>
      <c r="E146" s="1"/>
    </row>
    <row r="147" ht="12.75">
      <c r="B147" s="2"/>
    </row>
    <row r="148" ht="12.75">
      <c r="B148" s="2"/>
    </row>
  </sheetData>
  <sheetProtection/>
  <mergeCells count="42">
    <mergeCell ref="A6:E6"/>
    <mergeCell ref="B23:E23"/>
    <mergeCell ref="B25:D25"/>
    <mergeCell ref="B17:E17"/>
    <mergeCell ref="B19:D19"/>
    <mergeCell ref="B14:E14"/>
    <mergeCell ref="A1:E1"/>
    <mergeCell ref="A2:E2"/>
    <mergeCell ref="A3:E3"/>
    <mergeCell ref="B22:D22"/>
    <mergeCell ref="B20:E20"/>
    <mergeCell ref="A8:E8"/>
    <mergeCell ref="A9:E9"/>
    <mergeCell ref="A4:E4"/>
    <mergeCell ref="A7:E7"/>
    <mergeCell ref="A5:E5"/>
    <mergeCell ref="B26:E26"/>
    <mergeCell ref="B30:D30"/>
    <mergeCell ref="B67:D67"/>
    <mergeCell ref="B40:E40"/>
    <mergeCell ref="B37:E37"/>
    <mergeCell ref="B39:D39"/>
    <mergeCell ref="B52:E52"/>
    <mergeCell ref="B45:D45"/>
    <mergeCell ref="B31:E31"/>
    <mergeCell ref="B46:E46"/>
    <mergeCell ref="B68:E68"/>
    <mergeCell ref="B70:D70"/>
    <mergeCell ref="B36:D36"/>
    <mergeCell ref="B49:E49"/>
    <mergeCell ref="B51:D51"/>
    <mergeCell ref="B73:D73"/>
    <mergeCell ref="B71:E71"/>
    <mergeCell ref="B131:D131"/>
    <mergeCell ref="B125:E125"/>
    <mergeCell ref="B129:D129"/>
    <mergeCell ref="B108:E108"/>
    <mergeCell ref="B120:D120"/>
    <mergeCell ref="B74:E74"/>
    <mergeCell ref="B107:D107"/>
    <mergeCell ref="B121:E121"/>
    <mergeCell ref="B124:D12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2016-05-12T04:48:31Z</cp:lastPrinted>
  <dcterms:created xsi:type="dcterms:W3CDTF">2012-06-06T10:46:21Z</dcterms:created>
  <dcterms:modified xsi:type="dcterms:W3CDTF">2016-12-19T04:45:59Z</dcterms:modified>
  <cp:category/>
  <cp:version/>
  <cp:contentType/>
  <cp:contentStatus/>
</cp:coreProperties>
</file>