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<sst xmlns="http://schemas.openxmlformats.org/spreadsheetml/2006/main" count="171" uniqueCount="146">
  <si>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</si>
  <si>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</si>
  <si>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</si>
  <si>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</si>
  <si>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</si>
  <si>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</si>
  <si>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</si>
  <si>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</si>
  <si>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</si>
  <si>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</si>
  <si>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</si>
  <si>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</si>
  <si>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</si>
  <si>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</si>
  <si>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</si>
  <si>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</si>
  <si>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</si>
  <si>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</si>
  <si>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</si>
  <si>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</si>
  <si>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</si>
  <si>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</si>
  <si>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</si>
  <si>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</si>
  <si>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</si>
  <si>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</si>
  <si>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</si>
  <si>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</si>
  <si>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</si>
  <si>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</si>
  <si>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</si>
  <si>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</si>
  <si>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</si>
  <si>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</si>
  <si>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</si>
  <si>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</si>
  <si>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</si>
  <si>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</si>
  <si>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</si>
  <si>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</si>
  <si>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</si>
  <si>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</si>
  <si>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</si>
  <si>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</si>
  <si>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</si>
  <si>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</si>
  <si>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</si>
  <si>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</si>
  <si>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</si>
  <si>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</si>
  <si>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</si>
  <si>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</si>
  <si>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</si>
  <si>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</si>
  <si>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</si>
  <si>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</si>
  <si>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</si>
  <si>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</si>
  <si>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</si>
  <si>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</si>
  <si>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</si>
  <si>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</si>
  <si>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</si>
  <si>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</si>
  <si>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</si>
  <si>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</si>
  <si>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</si>
  <si>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</si>
  <si>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</si>
  <si>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</si>
  <si>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</si>
  <si>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</si>
  <si>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</si>
  <si>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</si>
  <si>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</si>
  <si>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</si>
  <si>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</si>
  <si>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</si>
  <si>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</si>
  <si>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</si>
  <si>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</si>
  <si>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</si>
  <si>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</si>
  <si>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</si>
  <si>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</si>
  <si>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</si>
  <si>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</si>
  <si>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</si>
  <si>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</si>
  <si>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</si>
  <si>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</si>
  <si>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</si>
  <si>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</si>
  <si>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</si>
  <si>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</si>
  <si>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</si>
  <si>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</si>
  <si>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</si>
  <si>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</si>
  <si>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</si>
  <si>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</si>
  <si>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</si>
  <si>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</si>
  <si>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</si>
  <si>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</si>
  <si>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</si>
  <si>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</si>
  <si>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</si>
  <si>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</si>
  <si>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</si>
  <si>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</si>
  <si>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</si>
  <si>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</si>
  <si>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</si>
  <si>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</si>
  <si>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</si>
  <si>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</si>
  <si>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</si>
  <si>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</si>
  <si>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</si>
  <si>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</si>
  <si>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</si>
  <si>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</si>
  <si>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</si>
  <si>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</si>
  <si>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</si>
  <si>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</si>
  <si>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 xml:space="preserve">Распределение доходов бюджета городского округа Верхотурский на 2017 год </t>
  </si>
  <si>
    <t>Бюджет городского округа Верхотурский на 2017 год</t>
  </si>
  <si>
    <t>Приложение  4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</si>
  <si>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</si>
  <si>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</si>
  <si>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</si>
  <si>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</si>
  <si>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</si>
  <si>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</si>
  <si>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</si>
  <si>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</si>
  <si>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</si>
  <si>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</si>
  <si>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</si>
  <si>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</si>
  <si>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и плановый периоды 2018 и 2019 годов"</t>
  </si>
  <si>
    <t xml:space="preserve">"О бюджете городского округа Верхотурский на 2017 год  </t>
  </si>
  <si>
    <t xml:space="preserve">039 – Администрация Северного управленческого округа Свердловской области </t>
  </si>
  <si>
    <t>от "15" декабря 2016 г. №58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</si>
</sst>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7" customWidth="1"/>
    <col min="5" max="5" width="14.125" style="0" customWidth="1"/>
  </cols>
  <sheetData>
    <row r="1" spans="1:5" ht="12.75">
      <c r="A1" s="70" t="s">
        <v>129</v>
      </c>
      <c r="B1" s="70"/>
      <c r="C1" s="70"/>
      <c r="D1" s="70"/>
      <c r="E1" s="70"/>
    </row>
    <row r="2" spans="1:5" ht="12.75">
      <c r="A2" s="70" t="s">
        <v>126</v>
      </c>
      <c r="B2" s="70"/>
      <c r="C2" s="70"/>
      <c r="D2" s="70"/>
      <c r="E2" s="70"/>
    </row>
    <row r="3" spans="1:5" ht="12.75">
      <c r="A3" s="70" t="s">
        <v>145</v>
      </c>
      <c r="B3" s="70"/>
      <c r="C3" s="70"/>
      <c r="D3" s="70"/>
      <c r="E3" s="70"/>
    </row>
    <row r="4" spans="1:5" ht="12.75">
      <c r="A4" s="70" t="s">
        <v>143</v>
      </c>
      <c r="B4" s="70"/>
      <c r="C4" s="70"/>
      <c r="D4" s="70"/>
      <c r="E4" s="70"/>
    </row>
    <row r="5" spans="1:5" ht="12.75">
      <c r="A5" s="70" t="s">
        <v>142</v>
      </c>
      <c r="B5" s="70"/>
      <c r="C5" s="70"/>
      <c r="D5" s="70"/>
      <c r="E5" s="70"/>
    </row>
    <row r="6" spans="1:5" ht="12.75">
      <c r="A6" s="70"/>
      <c r="B6" s="70"/>
      <c r="C6" s="70"/>
      <c r="D6" s="70"/>
      <c r="E6" s="70"/>
    </row>
    <row r="7" spans="1:5" ht="15.75">
      <c r="A7" s="77" t="s">
        <v>127</v>
      </c>
      <c r="B7" s="77"/>
      <c r="C7" s="77"/>
      <c r="D7" s="77"/>
      <c r="E7" s="77"/>
    </row>
    <row r="8" spans="1:5" ht="15.75">
      <c r="A8" s="77" t="s">
        <v>6</v>
      </c>
      <c r="B8" s="77"/>
      <c r="C8" s="77"/>
      <c r="D8" s="77"/>
      <c r="E8" s="77"/>
    </row>
    <row r="10" ht="12.75">
      <c r="E10" s="6" t="s">
        <v>10</v>
      </c>
    </row>
    <row r="11" spans="1:5" ht="63.75">
      <c r="A11" s="9" t="s">
        <v>7</v>
      </c>
      <c r="B11" s="10" t="s">
        <v>8</v>
      </c>
      <c r="C11" s="10" t="s">
        <v>9</v>
      </c>
      <c r="D11" s="11" t="s">
        <v>0</v>
      </c>
      <c r="E11" s="10" t="s">
        <v>128</v>
      </c>
    </row>
    <row r="12" spans="1:5" ht="12.75">
      <c r="A12" s="12">
        <v>1</v>
      </c>
      <c r="B12" s="12">
        <v>2</v>
      </c>
      <c r="C12" s="12">
        <v>3</v>
      </c>
      <c r="D12" s="13">
        <v>4</v>
      </c>
      <c r="E12" s="14">
        <v>5</v>
      </c>
    </row>
    <row r="13" spans="1:5" ht="12.75">
      <c r="A13" s="15">
        <v>1</v>
      </c>
      <c r="B13" s="66" t="s">
        <v>79</v>
      </c>
      <c r="C13" s="67"/>
      <c r="D13" s="67"/>
      <c r="E13" s="68"/>
    </row>
    <row r="14" spans="1:5" ht="36">
      <c r="A14" s="15">
        <v>2</v>
      </c>
      <c r="B14" s="48" t="s">
        <v>81</v>
      </c>
      <c r="C14" s="55" t="s">
        <v>12</v>
      </c>
      <c r="D14" s="47" t="s">
        <v>13</v>
      </c>
      <c r="E14" s="49">
        <v>219.9</v>
      </c>
    </row>
    <row r="15" spans="1:5" ht="12.75">
      <c r="A15" s="15">
        <v>3</v>
      </c>
      <c r="B15" s="69" t="s">
        <v>80</v>
      </c>
      <c r="C15" s="69"/>
      <c r="D15" s="69"/>
      <c r="E15" s="16">
        <f>SUM(E14)</f>
        <v>219.9</v>
      </c>
    </row>
    <row r="16" spans="1:5" ht="27.75" customHeight="1">
      <c r="A16" s="17">
        <v>4</v>
      </c>
      <c r="B16" s="74" t="s">
        <v>144</v>
      </c>
      <c r="C16" s="75"/>
      <c r="D16" s="75"/>
      <c r="E16" s="76"/>
    </row>
    <row r="17" spans="1:5" ht="36">
      <c r="A17" s="17">
        <v>5</v>
      </c>
      <c r="B17" s="56" t="s">
        <v>14</v>
      </c>
      <c r="C17" s="51" t="s">
        <v>12</v>
      </c>
      <c r="D17" s="47" t="s">
        <v>13</v>
      </c>
      <c r="E17" s="57">
        <v>47.3</v>
      </c>
    </row>
    <row r="18" spans="1:5" ht="12.75">
      <c r="A18" s="17">
        <v>6</v>
      </c>
      <c r="B18" s="71" t="s">
        <v>15</v>
      </c>
      <c r="C18" s="72"/>
      <c r="D18" s="73"/>
      <c r="E18" s="58">
        <f>E17</f>
        <v>47.3</v>
      </c>
    </row>
    <row r="19" spans="1:5" ht="30" customHeight="1">
      <c r="A19" s="17">
        <v>7</v>
      </c>
      <c r="B19" s="60" t="s">
        <v>118</v>
      </c>
      <c r="C19" s="61"/>
      <c r="D19" s="61"/>
      <c r="E19" s="62"/>
    </row>
    <row r="20" spans="1:5" ht="36">
      <c r="A20" s="17">
        <v>8</v>
      </c>
      <c r="B20" s="56" t="s">
        <v>76</v>
      </c>
      <c r="C20" s="51" t="s">
        <v>12</v>
      </c>
      <c r="D20" s="47" t="s">
        <v>13</v>
      </c>
      <c r="E20" s="59">
        <v>85.4</v>
      </c>
    </row>
    <row r="21" spans="1:5" ht="12.75">
      <c r="A21" s="17">
        <v>9</v>
      </c>
      <c r="B21" s="63" t="s">
        <v>75</v>
      </c>
      <c r="C21" s="64"/>
      <c r="D21" s="65"/>
      <c r="E21" s="20">
        <f>SUM(E20)</f>
        <v>85.4</v>
      </c>
    </row>
    <row r="22" spans="1:5" ht="28.5" customHeight="1">
      <c r="A22" s="17">
        <v>10</v>
      </c>
      <c r="B22" s="78" t="s">
        <v>124</v>
      </c>
      <c r="C22" s="79"/>
      <c r="D22" s="79"/>
      <c r="E22" s="80"/>
    </row>
    <row r="23" spans="1:5" ht="26.25" customHeight="1">
      <c r="A23" s="17">
        <v>11</v>
      </c>
      <c r="B23" s="21" t="s">
        <v>40</v>
      </c>
      <c r="C23" s="21" t="s">
        <v>55</v>
      </c>
      <c r="D23" s="37" t="s">
        <v>59</v>
      </c>
      <c r="E23" s="22">
        <v>34</v>
      </c>
    </row>
    <row r="24" spans="1:5" ht="24">
      <c r="A24" s="17">
        <v>12</v>
      </c>
      <c r="B24" s="21" t="s">
        <v>40</v>
      </c>
      <c r="C24" s="21" t="s">
        <v>60</v>
      </c>
      <c r="D24" s="37" t="s">
        <v>62</v>
      </c>
      <c r="E24" s="22">
        <v>2</v>
      </c>
    </row>
    <row r="25" spans="1:5" ht="24">
      <c r="A25" s="17">
        <v>13</v>
      </c>
      <c r="B25" s="21" t="s">
        <v>40</v>
      </c>
      <c r="C25" s="21" t="s">
        <v>61</v>
      </c>
      <c r="D25" s="37" t="s">
        <v>63</v>
      </c>
      <c r="E25" s="22">
        <v>36</v>
      </c>
    </row>
    <row r="26" spans="1:5" ht="12.75">
      <c r="A26" s="17">
        <v>14</v>
      </c>
      <c r="B26" s="63" t="s">
        <v>16</v>
      </c>
      <c r="C26" s="64"/>
      <c r="D26" s="65"/>
      <c r="E26" s="19">
        <f>SUM(E23:E25)</f>
        <v>72</v>
      </c>
    </row>
    <row r="27" spans="1:5" ht="15.75" customHeight="1">
      <c r="A27" s="17">
        <v>15</v>
      </c>
      <c r="B27" s="82" t="s">
        <v>119</v>
      </c>
      <c r="C27" s="83"/>
      <c r="D27" s="83"/>
      <c r="E27" s="84"/>
    </row>
    <row r="28" spans="1:5" ht="73.5" customHeight="1">
      <c r="A28" s="17">
        <v>16</v>
      </c>
      <c r="B28" s="23" t="s">
        <v>73</v>
      </c>
      <c r="C28" s="24" t="s">
        <v>82</v>
      </c>
      <c r="D28" s="38" t="s">
        <v>101</v>
      </c>
      <c r="E28" s="25">
        <v>3209.6</v>
      </c>
    </row>
    <row r="29" spans="1:5" ht="85.5" customHeight="1">
      <c r="A29" s="17">
        <v>17</v>
      </c>
      <c r="B29" s="23" t="s">
        <v>73</v>
      </c>
      <c r="C29" s="24" t="s">
        <v>83</v>
      </c>
      <c r="D29" s="38" t="s">
        <v>100</v>
      </c>
      <c r="E29" s="25">
        <v>115.4</v>
      </c>
    </row>
    <row r="30" spans="1:5" ht="74.25" customHeight="1">
      <c r="A30" s="17">
        <v>18</v>
      </c>
      <c r="B30" s="23" t="s">
        <v>73</v>
      </c>
      <c r="C30" s="24" t="s">
        <v>84</v>
      </c>
      <c r="D30" s="38" t="s">
        <v>102</v>
      </c>
      <c r="E30" s="25">
        <v>7027.6</v>
      </c>
    </row>
    <row r="31" spans="1:5" ht="74.25" customHeight="1">
      <c r="A31" s="17">
        <v>19</v>
      </c>
      <c r="B31" s="23" t="s">
        <v>73</v>
      </c>
      <c r="C31" s="24" t="s">
        <v>85</v>
      </c>
      <c r="D31" s="38" t="s">
        <v>103</v>
      </c>
      <c r="E31" s="25">
        <v>136.4</v>
      </c>
    </row>
    <row r="32" spans="1:5" ht="12.75">
      <c r="A32" s="17">
        <v>20</v>
      </c>
      <c r="B32" s="63" t="s">
        <v>74</v>
      </c>
      <c r="C32" s="64"/>
      <c r="D32" s="65"/>
      <c r="E32" s="26">
        <f>SUM(E28:E31)</f>
        <v>10489</v>
      </c>
    </row>
    <row r="33" spans="1:5" ht="29.25" customHeight="1">
      <c r="A33" s="17">
        <v>21</v>
      </c>
      <c r="B33" s="78" t="s">
        <v>120</v>
      </c>
      <c r="C33" s="79"/>
      <c r="D33" s="79"/>
      <c r="E33" s="80"/>
    </row>
    <row r="34" spans="1:5" ht="36">
      <c r="A34" s="17">
        <v>22</v>
      </c>
      <c r="B34" s="48" t="s">
        <v>77</v>
      </c>
      <c r="C34" s="51" t="s">
        <v>56</v>
      </c>
      <c r="D34" s="47" t="s">
        <v>13</v>
      </c>
      <c r="E34" s="49">
        <v>83</v>
      </c>
    </row>
    <row r="35" spans="1:5" ht="12.75">
      <c r="A35" s="17">
        <v>23</v>
      </c>
      <c r="B35" s="71" t="s">
        <v>78</v>
      </c>
      <c r="C35" s="72"/>
      <c r="D35" s="73"/>
      <c r="E35" s="52">
        <f>SUM(E34)</f>
        <v>83</v>
      </c>
    </row>
    <row r="36" spans="1:5" ht="30.75" customHeight="1">
      <c r="A36" s="17">
        <v>24</v>
      </c>
      <c r="B36" s="81" t="s">
        <v>121</v>
      </c>
      <c r="C36" s="81"/>
      <c r="D36" s="81"/>
      <c r="E36" s="81"/>
    </row>
    <row r="37" spans="1:5" ht="60">
      <c r="A37" s="17">
        <v>25</v>
      </c>
      <c r="B37" s="45">
        <v>141</v>
      </c>
      <c r="C37" s="53" t="s">
        <v>130</v>
      </c>
      <c r="D37" s="38" t="s">
        <v>131</v>
      </c>
      <c r="E37" s="32">
        <v>58.2</v>
      </c>
    </row>
    <row r="38" spans="1:5" ht="60">
      <c r="A38" s="17">
        <v>26</v>
      </c>
      <c r="B38" s="42">
        <v>141</v>
      </c>
      <c r="C38" s="43" t="s">
        <v>58</v>
      </c>
      <c r="D38" s="44" t="s">
        <v>17</v>
      </c>
      <c r="E38" s="32">
        <v>528.3</v>
      </c>
    </row>
    <row r="39" spans="1:5" ht="36">
      <c r="A39" s="17">
        <v>27</v>
      </c>
      <c r="B39" s="42">
        <v>141</v>
      </c>
      <c r="C39" s="43" t="s">
        <v>56</v>
      </c>
      <c r="D39" s="44" t="s">
        <v>18</v>
      </c>
      <c r="E39" s="32">
        <v>242.8</v>
      </c>
    </row>
    <row r="40" spans="1:5" ht="12.75">
      <c r="A40" s="17">
        <v>28</v>
      </c>
      <c r="B40" s="71" t="s">
        <v>19</v>
      </c>
      <c r="C40" s="72"/>
      <c r="D40" s="73"/>
      <c r="E40" s="16">
        <f>SUM(E37:E39)</f>
        <v>829.3</v>
      </c>
    </row>
    <row r="41" spans="1:5" ht="15.75" customHeight="1">
      <c r="A41" s="17">
        <v>29</v>
      </c>
      <c r="B41" s="88" t="s">
        <v>113</v>
      </c>
      <c r="C41" s="89"/>
      <c r="D41" s="89"/>
      <c r="E41" s="90"/>
    </row>
    <row r="42" spans="1:5" ht="62.25" customHeight="1">
      <c r="A42" s="17">
        <v>30</v>
      </c>
      <c r="B42" s="48" t="s">
        <v>115</v>
      </c>
      <c r="C42" s="48" t="s">
        <v>116</v>
      </c>
      <c r="D42" s="54" t="s">
        <v>117</v>
      </c>
      <c r="E42" s="49">
        <v>401.5</v>
      </c>
    </row>
    <row r="43" spans="1:5" ht="12.75">
      <c r="A43" s="17">
        <v>31</v>
      </c>
      <c r="B43" s="63" t="s">
        <v>114</v>
      </c>
      <c r="C43" s="64"/>
      <c r="D43" s="65"/>
      <c r="E43" s="31">
        <f>SUM(E42)</f>
        <v>401.5</v>
      </c>
    </row>
    <row r="44" spans="1:5" ht="15" customHeight="1">
      <c r="A44" s="17">
        <v>32</v>
      </c>
      <c r="B44" s="82" t="s">
        <v>122</v>
      </c>
      <c r="C44" s="83"/>
      <c r="D44" s="83"/>
      <c r="E44" s="84"/>
    </row>
    <row r="45" spans="1:5" ht="75" customHeight="1">
      <c r="A45" s="17">
        <v>33</v>
      </c>
      <c r="B45" s="27">
        <v>182</v>
      </c>
      <c r="C45" s="18" t="s">
        <v>43</v>
      </c>
      <c r="D45" s="36" t="s">
        <v>44</v>
      </c>
      <c r="E45" s="28">
        <v>24441.1</v>
      </c>
    </row>
    <row r="46" spans="1:5" ht="110.25" customHeight="1">
      <c r="A46" s="17">
        <v>34</v>
      </c>
      <c r="B46" s="29">
        <v>182</v>
      </c>
      <c r="C46" s="30" t="s">
        <v>45</v>
      </c>
      <c r="D46" s="40" t="s">
        <v>46</v>
      </c>
      <c r="E46" s="28">
        <v>49.1</v>
      </c>
    </row>
    <row r="47" spans="1:5" ht="48">
      <c r="A47" s="17">
        <v>35</v>
      </c>
      <c r="B47" s="29">
        <v>182</v>
      </c>
      <c r="C47" s="30" t="s">
        <v>47</v>
      </c>
      <c r="D47" s="40" t="s">
        <v>48</v>
      </c>
      <c r="E47" s="28">
        <v>73.7</v>
      </c>
    </row>
    <row r="48" spans="1:5" ht="85.5" customHeight="1">
      <c r="A48" s="17">
        <v>36</v>
      </c>
      <c r="B48" s="29">
        <v>182</v>
      </c>
      <c r="C48" s="30" t="s">
        <v>49</v>
      </c>
      <c r="D48" s="40" t="s">
        <v>50</v>
      </c>
      <c r="E48" s="28">
        <v>127.5</v>
      </c>
    </row>
    <row r="49" spans="1:5" ht="37.5" customHeight="1">
      <c r="A49" s="17">
        <v>37</v>
      </c>
      <c r="B49" s="29">
        <v>182</v>
      </c>
      <c r="C49" s="30" t="s">
        <v>132</v>
      </c>
      <c r="D49" s="40" t="s">
        <v>104</v>
      </c>
      <c r="E49" s="28">
        <v>662.3</v>
      </c>
    </row>
    <row r="50" spans="1:5" ht="63.75" customHeight="1">
      <c r="A50" s="17">
        <v>38</v>
      </c>
      <c r="B50" s="29">
        <v>182</v>
      </c>
      <c r="C50" s="30" t="s">
        <v>133</v>
      </c>
      <c r="D50" s="40" t="s">
        <v>134</v>
      </c>
      <c r="E50" s="28">
        <v>1080</v>
      </c>
    </row>
    <row r="51" spans="1:5" ht="38.25" customHeight="1">
      <c r="A51" s="17">
        <v>39</v>
      </c>
      <c r="B51" s="29">
        <v>182</v>
      </c>
      <c r="C51" s="30" t="s">
        <v>105</v>
      </c>
      <c r="D51" s="40" t="s">
        <v>135</v>
      </c>
      <c r="E51" s="28">
        <v>172.4</v>
      </c>
    </row>
    <row r="52" spans="1:5" ht="24">
      <c r="A52" s="17">
        <v>40</v>
      </c>
      <c r="B52" s="29">
        <v>182</v>
      </c>
      <c r="C52" s="30" t="s">
        <v>20</v>
      </c>
      <c r="D52" s="40" t="s">
        <v>1</v>
      </c>
      <c r="E52" s="28">
        <v>8509</v>
      </c>
    </row>
    <row r="53" spans="1:5" ht="12.75">
      <c r="A53" s="17">
        <v>41</v>
      </c>
      <c r="B53" s="29">
        <v>182</v>
      </c>
      <c r="C53" s="30" t="s">
        <v>21</v>
      </c>
      <c r="D53" s="40" t="s">
        <v>2</v>
      </c>
      <c r="E53" s="28">
        <v>160.2</v>
      </c>
    </row>
    <row r="54" spans="1:5" ht="36">
      <c r="A54" s="17">
        <v>42</v>
      </c>
      <c r="B54" s="29">
        <v>182</v>
      </c>
      <c r="C54" s="24" t="s">
        <v>89</v>
      </c>
      <c r="D54" s="39" t="s">
        <v>88</v>
      </c>
      <c r="E54" s="28">
        <v>382</v>
      </c>
    </row>
    <row r="55" spans="1:5" ht="48.75" customHeight="1">
      <c r="A55" s="17">
        <v>43</v>
      </c>
      <c r="B55" s="29">
        <v>182</v>
      </c>
      <c r="C55" s="30" t="s">
        <v>22</v>
      </c>
      <c r="D55" s="40" t="s">
        <v>3</v>
      </c>
      <c r="E55" s="28">
        <v>2964</v>
      </c>
    </row>
    <row r="56" spans="1:5" ht="38.25" customHeight="1">
      <c r="A56" s="17">
        <v>44</v>
      </c>
      <c r="B56" s="29">
        <v>182</v>
      </c>
      <c r="C56" s="30" t="s">
        <v>106</v>
      </c>
      <c r="D56" s="40" t="s">
        <v>107</v>
      </c>
      <c r="E56" s="28">
        <v>4580</v>
      </c>
    </row>
    <row r="57" spans="1:5" ht="35.25" customHeight="1">
      <c r="A57" s="17">
        <v>45</v>
      </c>
      <c r="B57" s="29">
        <v>182</v>
      </c>
      <c r="C57" s="30" t="s">
        <v>108</v>
      </c>
      <c r="D57" s="40" t="s">
        <v>109</v>
      </c>
      <c r="E57" s="28">
        <v>1536</v>
      </c>
    </row>
    <row r="58" spans="1:5" ht="48">
      <c r="A58" s="17">
        <v>46</v>
      </c>
      <c r="B58" s="27">
        <v>182</v>
      </c>
      <c r="C58" s="18" t="s">
        <v>51</v>
      </c>
      <c r="D58" s="36" t="s">
        <v>23</v>
      </c>
      <c r="E58" s="28">
        <v>1333</v>
      </c>
    </row>
    <row r="59" spans="1:5" ht="12.75">
      <c r="A59" s="17">
        <v>47</v>
      </c>
      <c r="B59" s="63" t="s">
        <v>24</v>
      </c>
      <c r="C59" s="64"/>
      <c r="D59" s="65"/>
      <c r="E59" s="31">
        <f>SUM(E45:E58)</f>
        <v>46070.299999999996</v>
      </c>
    </row>
    <row r="60" spans="1:5" ht="27" customHeight="1">
      <c r="A60" s="17">
        <v>48</v>
      </c>
      <c r="B60" s="85" t="s">
        <v>123</v>
      </c>
      <c r="C60" s="86"/>
      <c r="D60" s="86"/>
      <c r="E60" s="87"/>
    </row>
    <row r="61" spans="1:5" ht="36">
      <c r="A61" s="17">
        <v>49</v>
      </c>
      <c r="B61" s="48" t="s">
        <v>86</v>
      </c>
      <c r="C61" s="43" t="s">
        <v>56</v>
      </c>
      <c r="D61" s="44" t="s">
        <v>18</v>
      </c>
      <c r="E61" s="49">
        <v>550</v>
      </c>
    </row>
    <row r="62" spans="1:5" ht="12.75">
      <c r="A62" s="17">
        <v>50</v>
      </c>
      <c r="B62" s="71" t="s">
        <v>87</v>
      </c>
      <c r="C62" s="72"/>
      <c r="D62" s="73"/>
      <c r="E62" s="50">
        <f>SUM(E61)</f>
        <v>550</v>
      </c>
    </row>
    <row r="63" spans="1:5" ht="33.75" customHeight="1">
      <c r="A63" s="17">
        <v>51</v>
      </c>
      <c r="B63" s="60" t="s">
        <v>125</v>
      </c>
      <c r="C63" s="61"/>
      <c r="D63" s="61"/>
      <c r="E63" s="62"/>
    </row>
    <row r="64" spans="1:5" ht="24">
      <c r="A64" s="17">
        <v>52</v>
      </c>
      <c r="B64" s="45">
        <v>321</v>
      </c>
      <c r="C64" s="51" t="s">
        <v>57</v>
      </c>
      <c r="D64" s="47" t="s">
        <v>5</v>
      </c>
      <c r="E64" s="32">
        <v>107.2</v>
      </c>
    </row>
    <row r="65" spans="1:5" ht="12.75">
      <c r="A65" s="17">
        <v>53</v>
      </c>
      <c r="B65" s="63" t="s">
        <v>25</v>
      </c>
      <c r="C65" s="64"/>
      <c r="D65" s="65"/>
      <c r="E65" s="31">
        <f>SUM(E64)</f>
        <v>107.2</v>
      </c>
    </row>
    <row r="66" spans="1:5" ht="12.75">
      <c r="A66" s="17">
        <v>54</v>
      </c>
      <c r="B66" s="91" t="s">
        <v>26</v>
      </c>
      <c r="C66" s="92"/>
      <c r="D66" s="92"/>
      <c r="E66" s="93"/>
    </row>
    <row r="67" spans="1:5" ht="49.5" customHeight="1">
      <c r="A67" s="17">
        <v>55</v>
      </c>
      <c r="B67" s="27">
        <v>901</v>
      </c>
      <c r="C67" s="27" t="s">
        <v>90</v>
      </c>
      <c r="D67" s="41" t="s">
        <v>91</v>
      </c>
      <c r="E67" s="28">
        <v>3800</v>
      </c>
    </row>
    <row r="68" spans="1:5" ht="50.25" customHeight="1">
      <c r="A68" s="17">
        <v>56</v>
      </c>
      <c r="B68" s="29">
        <v>901</v>
      </c>
      <c r="C68" s="27" t="s">
        <v>93</v>
      </c>
      <c r="D68" s="41" t="s">
        <v>92</v>
      </c>
      <c r="E68" s="28">
        <v>2065.7</v>
      </c>
    </row>
    <row r="69" spans="1:5" ht="38.25" customHeight="1">
      <c r="A69" s="17">
        <v>57</v>
      </c>
      <c r="B69" s="42">
        <v>901</v>
      </c>
      <c r="C69" s="45" t="s">
        <v>95</v>
      </c>
      <c r="D69" s="46" t="s">
        <v>94</v>
      </c>
      <c r="E69" s="32">
        <v>5291.3</v>
      </c>
    </row>
    <row r="70" spans="1:5" ht="96.75" customHeight="1">
      <c r="A70" s="17">
        <v>58</v>
      </c>
      <c r="B70" s="29">
        <v>901</v>
      </c>
      <c r="C70" s="30" t="s">
        <v>64</v>
      </c>
      <c r="D70" s="40" t="s">
        <v>65</v>
      </c>
      <c r="E70" s="28">
        <v>68.1</v>
      </c>
    </row>
    <row r="71" spans="1:5" ht="48">
      <c r="A71" s="17">
        <v>59</v>
      </c>
      <c r="B71" s="42">
        <v>901</v>
      </c>
      <c r="C71" s="43" t="s">
        <v>11</v>
      </c>
      <c r="D71" s="44" t="s">
        <v>4</v>
      </c>
      <c r="E71" s="32">
        <v>370.7</v>
      </c>
    </row>
    <row r="72" spans="1:5" ht="48">
      <c r="A72" s="17">
        <v>60</v>
      </c>
      <c r="B72" s="42">
        <v>901</v>
      </c>
      <c r="C72" s="43" t="s">
        <v>66</v>
      </c>
      <c r="D72" s="44" t="s">
        <v>67</v>
      </c>
      <c r="E72" s="32">
        <v>72.3</v>
      </c>
    </row>
    <row r="73" spans="1:5" ht="36">
      <c r="A73" s="17">
        <v>61</v>
      </c>
      <c r="B73" s="42">
        <v>901</v>
      </c>
      <c r="C73" s="43" t="s">
        <v>12</v>
      </c>
      <c r="D73" s="47" t="s">
        <v>13</v>
      </c>
      <c r="E73" s="32">
        <v>91.5</v>
      </c>
    </row>
    <row r="74" spans="1:5" ht="50.25" customHeight="1">
      <c r="A74" s="15">
        <v>62</v>
      </c>
      <c r="B74" s="42">
        <v>901</v>
      </c>
      <c r="C74" s="43" t="s">
        <v>141</v>
      </c>
      <c r="D74" s="44" t="s">
        <v>28</v>
      </c>
      <c r="E74" s="32">
        <v>6651</v>
      </c>
    </row>
    <row r="75" spans="1:5" ht="73.5" customHeight="1">
      <c r="A75" s="15">
        <v>63</v>
      </c>
      <c r="B75" s="42">
        <v>901</v>
      </c>
      <c r="C75" s="43" t="s">
        <v>140</v>
      </c>
      <c r="D75" s="44" t="s">
        <v>96</v>
      </c>
      <c r="E75" s="32">
        <v>689.4</v>
      </c>
    </row>
    <row r="76" spans="1:5" ht="51" customHeight="1">
      <c r="A76" s="15">
        <v>64</v>
      </c>
      <c r="B76" s="42">
        <v>901</v>
      </c>
      <c r="C76" s="43" t="s">
        <v>139</v>
      </c>
      <c r="D76" s="44" t="s">
        <v>29</v>
      </c>
      <c r="E76" s="32">
        <v>2281</v>
      </c>
    </row>
    <row r="77" spans="1:5" ht="60.75" customHeight="1">
      <c r="A77" s="15">
        <v>65</v>
      </c>
      <c r="B77" s="42">
        <v>901</v>
      </c>
      <c r="C77" s="43" t="s">
        <v>139</v>
      </c>
      <c r="D77" s="44" t="s">
        <v>30</v>
      </c>
      <c r="E77" s="32">
        <v>267</v>
      </c>
    </row>
    <row r="78" spans="1:5" ht="63" customHeight="1">
      <c r="A78" s="15">
        <v>66</v>
      </c>
      <c r="B78" s="45">
        <v>901</v>
      </c>
      <c r="C78" s="45" t="s">
        <v>139</v>
      </c>
      <c r="D78" s="46" t="s">
        <v>68</v>
      </c>
      <c r="E78" s="32">
        <v>18725</v>
      </c>
    </row>
    <row r="79" spans="1:5" ht="71.25" customHeight="1">
      <c r="A79" s="15">
        <v>67</v>
      </c>
      <c r="B79" s="42">
        <v>901</v>
      </c>
      <c r="C79" s="43" t="s">
        <v>139</v>
      </c>
      <c r="D79" s="44" t="s">
        <v>69</v>
      </c>
      <c r="E79" s="32">
        <v>0.1</v>
      </c>
    </row>
    <row r="80" spans="1:5" ht="37.5" customHeight="1">
      <c r="A80" s="15">
        <v>68</v>
      </c>
      <c r="B80" s="42">
        <v>901</v>
      </c>
      <c r="C80" s="43" t="s">
        <v>139</v>
      </c>
      <c r="D80" s="44" t="s">
        <v>52</v>
      </c>
      <c r="E80" s="32">
        <v>102.3</v>
      </c>
    </row>
    <row r="81" spans="1:5" ht="74.25" customHeight="1">
      <c r="A81" s="15">
        <v>69</v>
      </c>
      <c r="B81" s="42">
        <v>901</v>
      </c>
      <c r="C81" s="43" t="s">
        <v>139</v>
      </c>
      <c r="D81" s="44" t="s">
        <v>97</v>
      </c>
      <c r="E81" s="32">
        <v>5045</v>
      </c>
    </row>
    <row r="82" spans="1:5" ht="97.5" customHeight="1">
      <c r="A82" s="15">
        <v>70</v>
      </c>
      <c r="B82" s="42">
        <v>901</v>
      </c>
      <c r="C82" s="43" t="s">
        <v>139</v>
      </c>
      <c r="D82" s="44" t="s">
        <v>110</v>
      </c>
      <c r="E82" s="32">
        <v>0.2</v>
      </c>
    </row>
    <row r="83" spans="1:5" ht="50.25" customHeight="1">
      <c r="A83" s="15">
        <v>71</v>
      </c>
      <c r="B83" s="45">
        <v>901</v>
      </c>
      <c r="C83" s="43" t="s">
        <v>139</v>
      </c>
      <c r="D83" s="46" t="s">
        <v>111</v>
      </c>
      <c r="E83" s="32">
        <v>375.2</v>
      </c>
    </row>
    <row r="84" spans="1:5" ht="12.75">
      <c r="A84" s="17">
        <v>72</v>
      </c>
      <c r="B84" s="63" t="s">
        <v>31</v>
      </c>
      <c r="C84" s="64"/>
      <c r="D84" s="65"/>
      <c r="E84" s="31">
        <f>SUM(E67:E83)</f>
        <v>45895.799999999996</v>
      </c>
    </row>
    <row r="85" spans="1:5" ht="12.75">
      <c r="A85" s="17">
        <v>73</v>
      </c>
      <c r="B85" s="91" t="s">
        <v>53</v>
      </c>
      <c r="C85" s="92"/>
      <c r="D85" s="92"/>
      <c r="E85" s="93"/>
    </row>
    <row r="86" spans="1:5" ht="74.25" customHeight="1">
      <c r="A86" s="17">
        <v>74</v>
      </c>
      <c r="B86" s="27">
        <v>906</v>
      </c>
      <c r="C86" s="18" t="s">
        <v>32</v>
      </c>
      <c r="D86" s="36" t="s">
        <v>98</v>
      </c>
      <c r="E86" s="28">
        <v>2323.6</v>
      </c>
    </row>
    <row r="87" spans="1:5" ht="48" customHeight="1">
      <c r="A87" s="17">
        <v>75</v>
      </c>
      <c r="B87" s="29">
        <v>906</v>
      </c>
      <c r="C87" s="30" t="s">
        <v>33</v>
      </c>
      <c r="D87" s="40" t="s">
        <v>34</v>
      </c>
      <c r="E87" s="28">
        <v>648</v>
      </c>
    </row>
    <row r="88" spans="1:5" ht="25.5" customHeight="1">
      <c r="A88" s="17">
        <v>76</v>
      </c>
      <c r="B88" s="29">
        <v>906</v>
      </c>
      <c r="C88" s="30" t="s">
        <v>41</v>
      </c>
      <c r="D88" s="40" t="s">
        <v>42</v>
      </c>
      <c r="E88" s="28">
        <v>74.1</v>
      </c>
    </row>
    <row r="89" spans="1:5" ht="25.5" customHeight="1">
      <c r="A89" s="15">
        <v>77</v>
      </c>
      <c r="B89" s="42">
        <v>906</v>
      </c>
      <c r="C89" s="43" t="s">
        <v>137</v>
      </c>
      <c r="D89" s="44" t="s">
        <v>112</v>
      </c>
      <c r="E89" s="32">
        <v>5948</v>
      </c>
    </row>
    <row r="90" spans="1:5" ht="25.5" customHeight="1">
      <c r="A90" s="15">
        <v>78</v>
      </c>
      <c r="B90" s="42">
        <v>906</v>
      </c>
      <c r="C90" s="43" t="s">
        <v>137</v>
      </c>
      <c r="D90" s="44" t="s">
        <v>35</v>
      </c>
      <c r="E90" s="32">
        <v>2254.2</v>
      </c>
    </row>
    <row r="91" spans="1:5" ht="101.25" customHeight="1">
      <c r="A91" s="15">
        <v>79</v>
      </c>
      <c r="B91" s="45">
        <v>906</v>
      </c>
      <c r="C91" s="45" t="s">
        <v>138</v>
      </c>
      <c r="D91" s="46" t="s">
        <v>70</v>
      </c>
      <c r="E91" s="32">
        <v>108668</v>
      </c>
    </row>
    <row r="92" spans="1:5" ht="61.5" customHeight="1">
      <c r="A92" s="15">
        <v>80</v>
      </c>
      <c r="B92" s="45">
        <v>906</v>
      </c>
      <c r="C92" s="45" t="s">
        <v>138</v>
      </c>
      <c r="D92" s="46" t="s">
        <v>71</v>
      </c>
      <c r="E92" s="32">
        <v>53207</v>
      </c>
    </row>
    <row r="93" spans="1:5" ht="12.75">
      <c r="A93" s="17">
        <v>81</v>
      </c>
      <c r="B93" s="63" t="s">
        <v>36</v>
      </c>
      <c r="C93" s="64"/>
      <c r="D93" s="65"/>
      <c r="E93" s="31">
        <f>SUM(E86:E92)</f>
        <v>173122.9</v>
      </c>
    </row>
    <row r="94" spans="1:5" ht="12.75">
      <c r="A94" s="17">
        <v>82</v>
      </c>
      <c r="B94" s="91" t="s">
        <v>37</v>
      </c>
      <c r="C94" s="92"/>
      <c r="D94" s="92"/>
      <c r="E94" s="93"/>
    </row>
    <row r="95" spans="1:5" ht="62.25" customHeight="1">
      <c r="A95" s="17">
        <v>83</v>
      </c>
      <c r="B95" s="27">
        <v>919</v>
      </c>
      <c r="C95" s="18" t="s">
        <v>136</v>
      </c>
      <c r="D95" s="36" t="s">
        <v>72</v>
      </c>
      <c r="E95" s="28">
        <v>103110</v>
      </c>
    </row>
    <row r="96" spans="1:5" ht="48">
      <c r="A96" s="17">
        <v>84</v>
      </c>
      <c r="B96" s="29">
        <v>919</v>
      </c>
      <c r="C96" s="30" t="s">
        <v>136</v>
      </c>
      <c r="D96" s="40" t="s">
        <v>54</v>
      </c>
      <c r="E96" s="28">
        <v>22830</v>
      </c>
    </row>
    <row r="97" spans="1:5" ht="48">
      <c r="A97" s="17">
        <v>85</v>
      </c>
      <c r="B97" s="29">
        <v>919</v>
      </c>
      <c r="C97" s="30" t="s">
        <v>27</v>
      </c>
      <c r="D97" s="40" t="s">
        <v>99</v>
      </c>
      <c r="E97" s="28">
        <v>115850</v>
      </c>
    </row>
    <row r="98" spans="1:5" ht="12.75">
      <c r="A98" s="17">
        <v>86</v>
      </c>
      <c r="B98" s="63" t="s">
        <v>38</v>
      </c>
      <c r="C98" s="64"/>
      <c r="D98" s="65"/>
      <c r="E98" s="31">
        <f>SUM(E95:E97)</f>
        <v>241790</v>
      </c>
    </row>
    <row r="99" spans="1:5" ht="12.75">
      <c r="A99" s="17">
        <v>87</v>
      </c>
      <c r="B99" s="33"/>
      <c r="C99" s="34"/>
      <c r="D99" s="35"/>
      <c r="E99" s="28"/>
    </row>
    <row r="100" spans="1:5" ht="12.75">
      <c r="A100" s="17">
        <v>88</v>
      </c>
      <c r="B100" s="63" t="s">
        <v>39</v>
      </c>
      <c r="C100" s="64"/>
      <c r="D100" s="65"/>
      <c r="E100" s="31">
        <f>E18+E26+E40+E59+E65+E84+E93+E98+E21+E32+E35+E15+E62+E43</f>
        <v>519763.60000000003</v>
      </c>
    </row>
    <row r="101" spans="2:5" ht="12.75">
      <c r="B101" s="3"/>
      <c r="C101" s="4"/>
      <c r="D101" s="8"/>
      <c r="E101" s="5"/>
    </row>
    <row r="102" spans="2:5" ht="12.75">
      <c r="B102" s="3"/>
      <c r="C102" s="4"/>
      <c r="D102" s="8"/>
      <c r="E102" s="5"/>
    </row>
    <row r="103" spans="2:5" ht="12.75">
      <c r="B103" s="3"/>
      <c r="C103" s="4"/>
      <c r="D103" s="8"/>
      <c r="E103" s="5"/>
    </row>
    <row r="104" spans="2:5" ht="12.75">
      <c r="B104" s="3"/>
      <c r="C104" s="4"/>
      <c r="D104" s="8"/>
      <c r="E104" s="5"/>
    </row>
    <row r="105" spans="2:5" ht="12.75">
      <c r="B105" s="3"/>
      <c r="C105" s="4"/>
      <c r="D105" s="8"/>
      <c r="E105" s="5"/>
    </row>
    <row r="106" spans="2:5" ht="12.75">
      <c r="B106" s="3"/>
      <c r="C106" s="4"/>
      <c r="D106" s="8"/>
      <c r="E106" s="5"/>
    </row>
    <row r="107" spans="2:5" ht="12.75">
      <c r="B107" s="3"/>
      <c r="C107" s="4"/>
      <c r="D107" s="8"/>
      <c r="E107" s="5"/>
    </row>
    <row r="108" spans="2:5" ht="12.75">
      <c r="B108" s="3"/>
      <c r="C108" s="4"/>
      <c r="D108" s="8"/>
      <c r="E108" s="5"/>
    </row>
    <row r="109" spans="2:5" ht="12.75">
      <c r="B109" s="3"/>
      <c r="C109" s="4"/>
      <c r="D109" s="8"/>
      <c r="E109" s="5"/>
    </row>
    <row r="110" spans="2:5" ht="12.75">
      <c r="B110" s="3"/>
      <c r="C110" s="4"/>
      <c r="D110" s="8"/>
      <c r="E110" s="5"/>
    </row>
    <row r="111" spans="2:5" ht="12.75">
      <c r="B111" s="3"/>
      <c r="C111" s="4"/>
      <c r="D111" s="8"/>
      <c r="E111" s="5"/>
    </row>
    <row r="112" spans="2:5" ht="12.75">
      <c r="B112" s="2"/>
      <c r="E112" s="1"/>
    </row>
    <row r="113" spans="2:5" ht="12.75">
      <c r="B113" s="2"/>
      <c r="E113" s="1"/>
    </row>
    <row r="114" spans="2:5" ht="12.75">
      <c r="B114" s="2"/>
      <c r="E114" s="1"/>
    </row>
    <row r="115" spans="2:5" ht="12.75">
      <c r="B115" s="2"/>
      <c r="E115" s="1"/>
    </row>
    <row r="116" ht="12.75">
      <c r="B116" s="2"/>
    </row>
    <row r="117" ht="12.75">
      <c r="B117" s="2"/>
    </row>
  </sheetData>
  <sheetProtection/>
  <mergeCells count="37">
    <mergeCell ref="A5:E5"/>
    <mergeCell ref="B65:D65"/>
    <mergeCell ref="B100:D100"/>
    <mergeCell ref="B94:E94"/>
    <mergeCell ref="B98:D98"/>
    <mergeCell ref="B85:E85"/>
    <mergeCell ref="B93:D93"/>
    <mergeCell ref="B66:E66"/>
    <mergeCell ref="B84:D84"/>
    <mergeCell ref="B44:E44"/>
    <mergeCell ref="B40:D40"/>
    <mergeCell ref="B27:E27"/>
    <mergeCell ref="B60:E60"/>
    <mergeCell ref="B62:D62"/>
    <mergeCell ref="B32:D32"/>
    <mergeCell ref="B41:E41"/>
    <mergeCell ref="B43:D43"/>
    <mergeCell ref="A8:E8"/>
    <mergeCell ref="A4:E4"/>
    <mergeCell ref="A6:E6"/>
    <mergeCell ref="B63:E63"/>
    <mergeCell ref="B22:E22"/>
    <mergeCell ref="B26:D26"/>
    <mergeCell ref="B59:D59"/>
    <mergeCell ref="B36:E36"/>
    <mergeCell ref="B33:E33"/>
    <mergeCell ref="B35:D35"/>
    <mergeCell ref="B19:E19"/>
    <mergeCell ref="B21:D21"/>
    <mergeCell ref="B13:E13"/>
    <mergeCell ref="B15:D15"/>
    <mergeCell ref="A1:E1"/>
    <mergeCell ref="A2:E2"/>
    <mergeCell ref="A3:E3"/>
    <mergeCell ref="B18:D18"/>
    <mergeCell ref="B16:E16"/>
    <mergeCell ref="A7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2016-12-14T11:50:27Z</cp:lastPrinted>
  <dcterms:created xsi:type="dcterms:W3CDTF">2012-06-06T10:46:21Z</dcterms:created>
  <dcterms:modified xsi:type="dcterms:W3CDTF">2016-12-19T05:38:20Z</dcterms:modified>
  <cp:category/>
  <cp:version/>
  <cp:contentType/>
  <cp:contentStatus/>
</cp:coreProperties>
</file>