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<sst xmlns="http://schemas.openxmlformats.org/spreadsheetml/2006/main" count="135" uniqueCount="134">
  <si>
    <t>к Решению Думы городского округа Верхотурский</t>
  </si>
  <si>
    <t>Распределение бюджетных ассигнований, направляемых на исполнение муниципальным программам  городского округа Верхотурский,</t>
  </si>
  <si>
    <t>Номер строки</t>
  </si>
  <si>
    <t>Наименование муниципальной программы (подпрограммы)</t>
  </si>
  <si>
    <t>Код целевой статьи</t>
  </si>
  <si>
    <t xml:space="preserve">Объем бюджетных ассигнований на финансовое обеспечение реализации муниципальной программы,
в тысячах рублей </t>
  </si>
  <si>
    <t>1</t>
  </si>
  <si>
    <t>2</t>
  </si>
  <si>
    <t>3</t>
  </si>
  <si>
    <t>Итого</t>
  </si>
  <si>
    <t>Муниципальная программа городского округа Верхотурский «Развитие муниципальной службы до 2020 года»</t>
  </si>
  <si>
    <t>0100000000</t>
  </si>
  <si>
    <t>Подпрограмма «Обеспечение деятельности органов местного самоуправления городского округа Верхотурский до 2020 года»</t>
  </si>
  <si>
    <t>0110000000</t>
  </si>
  <si>
    <t>Подпрограмма  «Развитие архивного дела в городском округе Верхотурский до 2020 года»</t>
  </si>
  <si>
    <t>0120000000</t>
  </si>
  <si>
    <t>Подпрограмма  «Совершенствование кадровой политики городского округа Верхотурский до 2020 года»</t>
  </si>
  <si>
    <t>0130000000</t>
  </si>
  <si>
    <t>Подпрограмма  «Реализация пенсионного обеспечения муниципальных служащих до 2020 года»</t>
  </si>
  <si>
    <t>0140000000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</si>
  <si>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</si>
  <si>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0150000000</t>
  </si>
  <si>
    <t>Подпрограмма «Информатизация городского округа Верхотурский до 2020 года»</t>
  </si>
  <si>
    <t>0160000000</t>
  </si>
  <si>
    <t>Подпрограмма "Противодействие коррупции в городском округе Верхотурский до 2020 года"</t>
  </si>
  <si>
    <t>0170000000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</si>
  <si>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</si>
  <si>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0180000000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</si>
  <si>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</si>
  <si>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0200000000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</si>
  <si>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</si>
  <si>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0210000000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</si>
  <si>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</si>
  <si>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0220000000</t>
  </si>
  <si>
    <t>Подпрограмма «Обеспечение первичных мер пожарной безопасности  до 2020 года»</t>
  </si>
  <si>
    <t>0230000000</t>
  </si>
  <si>
    <t>Подпрограмма «Обеспечение безопасности людей на водных объектах»</t>
  </si>
  <si>
    <t>0250000000</t>
  </si>
  <si>
    <t>Подпрограмма «Патриотическое воспитание граждан в городском округе Верхотурский»</t>
  </si>
  <si>
    <t>0260000000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</si>
  <si>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</si>
  <si>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t>0300000000</t>
  </si>
  <si>
    <t>Подпрограмма «Транспортное обслуживание населения городского округа Верхотурский до 2020 года»</t>
  </si>
  <si>
    <t>0310000000</t>
  </si>
  <si>
    <r>
      <t xml:space="preserve">Подпрограмма </t>
    </r>
    <r>
      <rPr>
        <sz val="12"/>
        <color indexed="8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</si>
  <si>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0320000000</t>
  </si>
  <si>
    <t>Подпрограмма «Повышение безопасности дорожного движения городского округа Верхотурский до 2020 года»</t>
  </si>
  <si>
    <t>0330000000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</si>
  <si>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b/>
        <i/>
        <sz val="12"/>
        <color indexed="8"/>
        <rFont val="Times New Roman"/>
        <family val="1"/>
      </rPr>
      <t>городского округа Верхотурский до 2020 года»</t>
    </r>
  </si>
  <si>
    <t>0400000000</t>
  </si>
  <si>
    <t>Подпрограмма  "Градостроительное развитие территории  городского округа Верхотурский до 2020 года"</t>
  </si>
  <si>
    <t>0410000000</t>
  </si>
  <si>
    <t>Подпрограмма «Управление муниципальной собственностью  городского округа Верхотурский до 2020 года»</t>
  </si>
  <si>
    <t>0420000000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</si>
  <si>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</si>
  <si>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0500000000</t>
  </si>
  <si>
    <t>Подпрограмма «Поддержка малого и среднего предпринимательства в городском округе Верхотурский до 2020 года»</t>
  </si>
  <si>
    <t>0510000000</t>
  </si>
  <si>
    <r>
      <t>Муниципальная программа городского округа Верхотурский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«Развитие жилищно-коммунального хозяйства и благоустройства городского округа Верхотурский до 2020 года»</t>
    </r>
  </si>
  <si>
    <t>0600000000</t>
  </si>
  <si>
    <r>
      <t>Подпрограмма «</t>
    </r>
    <r>
      <rPr>
        <sz val="12"/>
        <color indexed="8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года»</t>
    </r>
  </si>
  <si>
    <t>0610000000</t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</si>
  <si>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</si>
  <si>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0620000000</t>
  </si>
  <si>
    <t>Подпрограмма "Развитие и модернизация объектов коммунальной инфраструктуры городского округа Верхотурский до 2020 года»</t>
  </si>
  <si>
    <t>0630000000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</si>
  <si>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</si>
  <si>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0650000000</t>
  </si>
  <si>
    <t>Подпрограмма «Развитие банного хозяйства в городском округе Верхотурский до 2020 года»</t>
  </si>
  <si>
    <t>0670000000</t>
  </si>
  <si>
    <t>Подпрограмма «Благоустройство городского округа Верхотурский  до 2020 года»</t>
  </si>
  <si>
    <t>0680000000</t>
  </si>
  <si>
    <t>Подпрограмма «Благоустройство дворовых территорий  городского округа Верхотурский  до 2020 года»</t>
  </si>
  <si>
    <t>0690000000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</si>
  <si>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</si>
  <si>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06Г0000000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</si>
  <si>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</si>
  <si>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0700000000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</si>
  <si>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</si>
  <si>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0710000000</t>
  </si>
  <si>
    <t>Подпрограмма «Содержание нецентрализованных источников водоснабжения до 2020 года»</t>
  </si>
  <si>
    <t>0720000000</t>
  </si>
  <si>
    <r>
      <t>Муниципальная программа городского округа Верхотурский  «Развитие физической культуры и спорта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</si>
  <si>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t>0800000000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</si>
  <si>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</si>
  <si>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>0810000000</t>
  </si>
  <si>
    <t>Подпрограмма «Массовая физкультурно-спортивная работа и подготовка спортивного резерва до 2020 года»</t>
  </si>
  <si>
    <t>0820000000</t>
  </si>
  <si>
    <r>
      <t>Муниципальная программа городского округа Верхотурский  «Социальная политика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</si>
  <si>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t>0900000000</t>
  </si>
  <si>
    <t>Подпрограмма «О дополнительных мерах по ограничению распространения туберкулеза до 2020 года»</t>
  </si>
  <si>
    <t>0910000000</t>
  </si>
  <si>
    <t>Подпрограмма «Вакцинопрофилактика до 2020 года»</t>
  </si>
  <si>
    <t>0920000000</t>
  </si>
  <si>
    <t>Подпрограмма «Профилактика правонарушений, наркомании и пьянства  в городском округе Верхотурский до 2020 года»</t>
  </si>
  <si>
    <t>0930000000</t>
  </si>
  <si>
    <t>Подпрограмма «Устойчивое развитие сельских территорий городского округа Верхотурский до 2020 года»</t>
  </si>
  <si>
    <t>0950000000</t>
  </si>
  <si>
    <t>Подпрограмма «Старшее поколение городского округа Верхотурский до 2020 года»</t>
  </si>
  <si>
    <t>0960000000</t>
  </si>
  <si>
    <t>Подпрограмма «Поддержка малообеспеченных слоев населения и общественных организаций до 2020 года»</t>
  </si>
  <si>
    <t>0970000000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</si>
  <si>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</si>
  <si>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</si>
  <si>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</si>
  <si>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0990000000</t>
  </si>
  <si>
    <r>
      <t xml:space="preserve">Подпрограмма </t>
    </r>
    <r>
      <rPr>
        <sz val="12"/>
        <rFont val="Times New Roman"/>
        <family val="1"/>
      </rPr>
      <t>«Предоставление региональной поддержки молодым семьям на улучшение жилищных условий по городскому округу Верхотурский до 2020 года»</t>
    </r>
  </si>
  <si>
    <t>09Г0000000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</si>
  <si>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</si>
  <si>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</si>
  <si>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Подпрограмма «Организация дополнительного образования до 2020 года»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</si>
  <si>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</si>
  <si>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Подпрограмма «Библиотечное обслуживание населения до 2020 года»</t>
  </si>
  <si>
    <t>Подпрограмма «Организация и координация туристической деятельности в городском округе Верхотурский»</t>
  </si>
  <si>
    <t>Подпрограмма «Молодежь Верхотурья до 2020 года»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</si>
  <si>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</si>
  <si>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</si>
  <si>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Подпрограмма «Управление муниципальным долгом»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</si>
  <si>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</si>
  <si>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</si>
  <si>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</si>
  <si>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Подпрограмма «Развитие системы общего образования в городском округе Верхотурский до 2020 года»</t>
  </si>
  <si>
    <t>Подпрограмма «Развитие системы оздоровления и отдыха детей и подростков  в городском округе Верхотурский до 2020 года»</t>
  </si>
  <si>
    <t>Подпрограмма «Патриотическое воспитание подрастающего поколения в городском округе Верхотурский»</t>
  </si>
  <si>
    <t>Приложение 15</t>
  </si>
  <si>
    <t>2018 год</t>
  </si>
  <si>
    <t>2019 год</t>
  </si>
  <si>
    <t>подлежащих реализации в 2018 и 2019 годы</t>
  </si>
  <si>
    <t>0660000000</t>
  </si>
  <si>
    <t>Подпрограмма «Развитие газификации в городском округе Верхотурский до 2020 года»</t>
  </si>
  <si>
    <t>Подпрограмма «Развитие системы дополнительного образования детей в городском округе Верхотурский до 2020 года»</t>
  </si>
  <si>
    <t>Подпрограмма «Обеспечение реализации муниципальной программы «Развитие системы образования в городском округе Верхотурский до 2020 года»</t>
  </si>
  <si>
    <t>"Об исполнении бюджета городского округа Верхотурский за 2017 год                                                                                                                                         и плановый период 2018 и 2019 годов"</t>
  </si>
  <si>
    <t>от «30» мая  2018 года  № 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</si>
</sst>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 quotePrefix="1">
      <alignment horizontal="center" vertical="top" wrapText="1"/>
    </xf>
    <xf numFmtId="1" fontId="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 wrapText="1"/>
    </xf>
    <xf numFmtId="172" fontId="6" fillId="0" borderId="11" xfId="0" applyNumberFormat="1" applyFont="1" applyBorder="1" applyAlignment="1" quotePrefix="1">
      <alignment horizontal="right" wrapText="1"/>
    </xf>
    <xf numFmtId="0" fontId="5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top" wrapText="1"/>
    </xf>
    <xf numFmtId="172" fontId="7" fillId="0" borderId="11" xfId="0" applyNumberFormat="1" applyFont="1" applyBorder="1" applyAlignment="1">
      <alignment vertical="top"/>
    </xf>
    <xf numFmtId="0" fontId="0" fillId="0" borderId="0" xfId="0" applyAlignment="1">
      <alignment vertical="top"/>
    </xf>
    <xf numFmtId="1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172" fontId="5" fillId="0" borderId="11" xfId="0" applyNumberFormat="1" applyFont="1" applyBorder="1" applyAlignment="1">
      <alignment vertical="top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40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vertical="top"/>
    </xf>
    <xf numFmtId="172" fontId="5" fillId="0" borderId="10" xfId="0" applyNumberFormat="1" applyFont="1" applyBorder="1" applyAlignment="1">
      <alignment vertical="top"/>
    </xf>
    <xf numFmtId="49" fontId="7" fillId="0" borderId="11" xfId="0" applyNumberFormat="1" applyFont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right" vertical="top" wrapText="1"/>
    </xf>
    <xf numFmtId="0" fontId="5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4" fillId="0" borderId="13" xfId="0" applyFont="1" applyBorder="1" applyAlignment="1" quotePrefix="1">
      <alignment horizontal="center" vertical="top" wrapText="1"/>
    </xf>
    <xf numFmtId="0" fontId="4" fillId="0" borderId="11" xfId="0" applyFont="1" applyBorder="1" applyAlignment="1" quotePrefix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 quotePrefix="1">
      <alignment horizontal="center" vertical="top" wrapText="1"/>
    </xf>
    <xf numFmtId="49" fontId="4" fillId="0" borderId="15" xfId="0" applyNumberFormat="1" applyFont="1" applyBorder="1" applyAlignment="1" quotePrefix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7.421875" style="0" customWidth="1"/>
    <col min="2" max="2" width="68.00390625" style="0" customWidth="1"/>
    <col min="3" max="3" width="14.7109375" style="0" customWidth="1"/>
    <col min="4" max="4" width="13.140625" style="0" customWidth="1"/>
    <col min="5" max="5" width="13.28125" style="0" customWidth="1"/>
  </cols>
  <sheetData>
    <row r="1" spans="1:12" ht="15.75" customHeight="1">
      <c r="A1" s="45" t="s">
        <v>124</v>
      </c>
      <c r="B1" s="45"/>
      <c r="C1" s="45"/>
      <c r="D1" s="45"/>
      <c r="E1" s="45"/>
      <c r="F1" s="1"/>
      <c r="G1" s="1"/>
      <c r="H1" s="1"/>
      <c r="I1" s="1"/>
      <c r="J1" s="1"/>
      <c r="K1" s="1"/>
      <c r="L1" s="1"/>
    </row>
    <row r="2" spans="1:12" ht="15.75" customHeight="1">
      <c r="A2" s="45" t="s">
        <v>0</v>
      </c>
      <c r="B2" s="45"/>
      <c r="C2" s="45"/>
      <c r="D2" s="45"/>
      <c r="E2" s="45"/>
      <c r="F2" s="1"/>
      <c r="G2" s="1"/>
      <c r="H2" s="1"/>
      <c r="I2" s="1"/>
      <c r="J2" s="1"/>
      <c r="K2" s="1"/>
      <c r="L2" s="1"/>
    </row>
    <row r="3" spans="1:12" ht="15.75" customHeight="1">
      <c r="A3" s="45" t="s">
        <v>133</v>
      </c>
      <c r="B3" s="45"/>
      <c r="C3" s="45"/>
      <c r="D3" s="45"/>
      <c r="E3" s="45"/>
      <c r="F3" s="1"/>
      <c r="G3" s="1"/>
      <c r="H3" s="1"/>
      <c r="I3" s="1"/>
      <c r="J3" s="1"/>
      <c r="K3" s="1"/>
      <c r="L3" s="1"/>
    </row>
    <row r="4" spans="1:12" ht="38.25" customHeight="1">
      <c r="A4" s="45" t="s">
        <v>132</v>
      </c>
      <c r="B4" s="45"/>
      <c r="C4" s="45"/>
      <c r="D4" s="45"/>
      <c r="E4" s="45"/>
      <c r="F4" s="1"/>
      <c r="G4" s="1"/>
      <c r="H4" s="1"/>
      <c r="I4" s="1"/>
      <c r="J4" s="1"/>
      <c r="K4" s="1"/>
      <c r="L4" s="1"/>
    </row>
    <row r="5" spans="1:5" ht="15">
      <c r="A5" s="35"/>
      <c r="B5" s="44"/>
      <c r="C5" s="44"/>
      <c r="D5" s="44"/>
      <c r="E5" s="44"/>
    </row>
    <row r="6" spans="1:5" ht="42.75" customHeight="1">
      <c r="A6" s="42" t="s">
        <v>1</v>
      </c>
      <c r="B6" s="43"/>
      <c r="C6" s="43"/>
      <c r="D6" s="43"/>
      <c r="E6" s="43"/>
    </row>
    <row r="7" spans="1:5" ht="18.75">
      <c r="A7" s="43" t="s">
        <v>127</v>
      </c>
      <c r="B7" s="43"/>
      <c r="C7" s="43"/>
      <c r="D7" s="43"/>
      <c r="E7" s="43"/>
    </row>
    <row r="9" spans="1:5" ht="65.25" customHeight="1">
      <c r="A9" s="38" t="s">
        <v>2</v>
      </c>
      <c r="B9" s="40" t="s">
        <v>3</v>
      </c>
      <c r="C9" s="40" t="s">
        <v>4</v>
      </c>
      <c r="D9" s="36" t="s">
        <v>5</v>
      </c>
      <c r="E9" s="37"/>
    </row>
    <row r="10" spans="1:5" ht="28.5" customHeight="1">
      <c r="A10" s="39"/>
      <c r="B10" s="41"/>
      <c r="C10" s="41"/>
      <c r="D10" s="33" t="s">
        <v>125</v>
      </c>
      <c r="E10" s="33" t="s">
        <v>126</v>
      </c>
    </row>
    <row r="11" spans="1:5" ht="15">
      <c r="A11" s="2" t="s">
        <v>6</v>
      </c>
      <c r="B11" s="2" t="s">
        <v>7</v>
      </c>
      <c r="C11" s="3" t="s">
        <v>8</v>
      </c>
      <c r="D11" s="4">
        <v>4</v>
      </c>
      <c r="E11" s="4">
        <v>5</v>
      </c>
    </row>
    <row r="12" spans="1:5" ht="15.75">
      <c r="A12" s="5" t="s">
        <v>6</v>
      </c>
      <c r="B12" s="6" t="s">
        <v>9</v>
      </c>
      <c r="C12" s="7"/>
      <c r="D12" s="8">
        <f>D13+D22+D28+D32+D35+D37+D47+D50+D53+D63+D70+D74</f>
        <v>515116.30000000005</v>
      </c>
      <c r="E12" s="8">
        <f>E13+E22+E28+E32+E35+E37+E47+E50+E53+E63+E70+E74</f>
        <v>513820.5</v>
      </c>
    </row>
    <row r="13" spans="1:12" ht="35.25" customHeight="1">
      <c r="A13" s="9">
        <v>2</v>
      </c>
      <c r="B13" s="10" t="s">
        <v>10</v>
      </c>
      <c r="C13" s="11" t="s">
        <v>11</v>
      </c>
      <c r="D13" s="12">
        <f>D14+D15+D16+D17+D18+D19+D21+D20</f>
        <v>41570.4</v>
      </c>
      <c r="E13" s="12">
        <f>E14+E15+E16+E17+E18+E19+E21+E20</f>
        <v>41644.7</v>
      </c>
      <c r="F13" s="13"/>
      <c r="G13" s="13"/>
      <c r="H13" s="13"/>
      <c r="I13" s="13"/>
      <c r="J13" s="13"/>
      <c r="K13" s="13"/>
      <c r="L13" s="13"/>
    </row>
    <row r="14" spans="1:12" ht="36" customHeight="1">
      <c r="A14" s="14">
        <v>3</v>
      </c>
      <c r="B14" s="15" t="s">
        <v>12</v>
      </c>
      <c r="C14" s="16" t="s">
        <v>13</v>
      </c>
      <c r="D14" s="17">
        <v>36701.9</v>
      </c>
      <c r="E14" s="17">
        <v>36776.2</v>
      </c>
      <c r="F14" s="13"/>
      <c r="G14" s="13"/>
      <c r="H14" s="13"/>
      <c r="I14" s="13"/>
      <c r="J14" s="13"/>
      <c r="K14" s="13"/>
      <c r="L14" s="13"/>
    </row>
    <row r="15" spans="1:12" ht="31.5">
      <c r="A15" s="18">
        <v>4</v>
      </c>
      <c r="B15" s="15" t="s">
        <v>14</v>
      </c>
      <c r="C15" s="19" t="s">
        <v>15</v>
      </c>
      <c r="D15" s="17">
        <v>269</v>
      </c>
      <c r="E15" s="17">
        <v>269</v>
      </c>
      <c r="F15" s="13"/>
      <c r="G15" s="13"/>
      <c r="H15" s="13"/>
      <c r="I15" s="13"/>
      <c r="J15" s="13"/>
      <c r="K15" s="13"/>
      <c r="L15" s="13"/>
    </row>
    <row r="16" spans="1:12" ht="34.5" customHeight="1">
      <c r="A16" s="9">
        <v>5</v>
      </c>
      <c r="B16" s="15" t="s">
        <v>16</v>
      </c>
      <c r="C16" s="19" t="s">
        <v>17</v>
      </c>
      <c r="D16" s="17">
        <v>143.4</v>
      </c>
      <c r="E16" s="17">
        <v>143.4</v>
      </c>
      <c r="F16" s="13"/>
      <c r="G16" s="13"/>
      <c r="H16" s="13"/>
      <c r="I16" s="13"/>
      <c r="J16" s="13"/>
      <c r="K16" s="13"/>
      <c r="L16" s="13"/>
    </row>
    <row r="17" spans="1:12" ht="31.5">
      <c r="A17" s="14">
        <v>6</v>
      </c>
      <c r="B17" s="15" t="s">
        <v>18</v>
      </c>
      <c r="C17" s="19" t="s">
        <v>19</v>
      </c>
      <c r="D17" s="17">
        <v>2899</v>
      </c>
      <c r="E17" s="17">
        <v>2899</v>
      </c>
      <c r="F17" s="13"/>
      <c r="G17" s="13"/>
      <c r="H17" s="13"/>
      <c r="I17" s="13"/>
      <c r="J17" s="13"/>
      <c r="K17" s="13"/>
      <c r="L17" s="13"/>
    </row>
    <row r="18" spans="1:12" ht="47.25">
      <c r="A18" s="18">
        <v>7</v>
      </c>
      <c r="B18" s="15" t="s">
        <v>20</v>
      </c>
      <c r="C18" s="19" t="s">
        <v>21</v>
      </c>
      <c r="D18" s="17">
        <v>200.7</v>
      </c>
      <c r="E18" s="17">
        <v>200.7</v>
      </c>
      <c r="F18" s="13"/>
      <c r="G18" s="13"/>
      <c r="H18" s="13"/>
      <c r="I18" s="13"/>
      <c r="J18" s="13"/>
      <c r="K18" s="13"/>
      <c r="L18" s="13"/>
    </row>
    <row r="19" spans="1:12" ht="31.5">
      <c r="A19" s="9">
        <v>8</v>
      </c>
      <c r="B19" s="15" t="s">
        <v>22</v>
      </c>
      <c r="C19" s="19" t="s">
        <v>23</v>
      </c>
      <c r="D19" s="17">
        <v>1243.5</v>
      </c>
      <c r="E19" s="17">
        <v>1243.5</v>
      </c>
      <c r="F19" s="13"/>
      <c r="G19" s="13"/>
      <c r="H19" s="13"/>
      <c r="I19" s="13"/>
      <c r="J19" s="13"/>
      <c r="K19" s="13"/>
      <c r="L19" s="13"/>
    </row>
    <row r="20" spans="1:12" ht="31.5">
      <c r="A20" s="14">
        <v>9</v>
      </c>
      <c r="B20" s="21" t="s">
        <v>24</v>
      </c>
      <c r="C20" s="19" t="s">
        <v>25</v>
      </c>
      <c r="D20" s="17">
        <v>10.5</v>
      </c>
      <c r="E20" s="17">
        <v>10.5</v>
      </c>
      <c r="F20" s="13"/>
      <c r="G20" s="13"/>
      <c r="H20" s="13"/>
      <c r="I20" s="13"/>
      <c r="J20" s="13"/>
      <c r="K20" s="13"/>
      <c r="L20" s="13"/>
    </row>
    <row r="21" spans="1:12" ht="63">
      <c r="A21" s="18">
        <v>10</v>
      </c>
      <c r="B21" s="15" t="s">
        <v>26</v>
      </c>
      <c r="C21" s="19" t="s">
        <v>27</v>
      </c>
      <c r="D21" s="17">
        <v>102.4</v>
      </c>
      <c r="E21" s="17">
        <v>102.4</v>
      </c>
      <c r="F21" s="13"/>
      <c r="G21" s="13"/>
      <c r="H21" s="13"/>
      <c r="I21" s="13"/>
      <c r="J21" s="13"/>
      <c r="K21" s="13"/>
      <c r="L21" s="13"/>
    </row>
    <row r="22" spans="1:12" ht="63">
      <c r="A22" s="9">
        <v>11</v>
      </c>
      <c r="B22" s="10" t="s">
        <v>28</v>
      </c>
      <c r="C22" s="11" t="s">
        <v>29</v>
      </c>
      <c r="D22" s="12">
        <f>D23+D24+D25+D26+D27</f>
        <v>8405.8</v>
      </c>
      <c r="E22" s="12">
        <f>E23+E24+E25+E26+E27</f>
        <v>8423.3</v>
      </c>
      <c r="F22" s="13"/>
      <c r="G22" s="13"/>
      <c r="H22" s="13"/>
      <c r="I22" s="13"/>
      <c r="J22" s="13"/>
      <c r="K22" s="13"/>
      <c r="L22" s="13"/>
    </row>
    <row r="23" spans="1:12" ht="47.25">
      <c r="A23" s="14">
        <v>12</v>
      </c>
      <c r="B23" s="15" t="s">
        <v>30</v>
      </c>
      <c r="C23" s="19" t="s">
        <v>31</v>
      </c>
      <c r="D23" s="17">
        <v>484.1</v>
      </c>
      <c r="E23" s="17">
        <v>484.1</v>
      </c>
      <c r="F23" s="13"/>
      <c r="G23" s="13"/>
      <c r="H23" s="13"/>
      <c r="I23" s="13"/>
      <c r="J23" s="13"/>
      <c r="K23" s="13"/>
      <c r="L23" s="13"/>
    </row>
    <row r="24" spans="1:12" ht="48" customHeight="1">
      <c r="A24" s="18">
        <v>13</v>
      </c>
      <c r="B24" s="15" t="s">
        <v>32</v>
      </c>
      <c r="C24" s="19" t="s">
        <v>33</v>
      </c>
      <c r="D24" s="17">
        <v>5952.9</v>
      </c>
      <c r="E24" s="17">
        <v>5970.4</v>
      </c>
      <c r="F24" s="13"/>
      <c r="G24" s="13"/>
      <c r="H24" s="13"/>
      <c r="I24" s="13"/>
      <c r="J24" s="13"/>
      <c r="K24" s="13"/>
      <c r="L24" s="13"/>
    </row>
    <row r="25" spans="1:12" ht="31.5">
      <c r="A25" s="9">
        <v>14</v>
      </c>
      <c r="B25" s="15" t="s">
        <v>34</v>
      </c>
      <c r="C25" s="19" t="s">
        <v>35</v>
      </c>
      <c r="D25" s="17">
        <v>902.4</v>
      </c>
      <c r="E25" s="17">
        <v>902.4</v>
      </c>
      <c r="F25" s="13"/>
      <c r="G25" s="13"/>
      <c r="H25" s="13"/>
      <c r="I25" s="13"/>
      <c r="J25" s="13"/>
      <c r="K25" s="13"/>
      <c r="L25" s="13"/>
    </row>
    <row r="26" spans="1:12" ht="31.5">
      <c r="A26" s="14">
        <v>15</v>
      </c>
      <c r="B26" s="15" t="s">
        <v>36</v>
      </c>
      <c r="C26" s="19" t="s">
        <v>37</v>
      </c>
      <c r="D26" s="17">
        <v>377</v>
      </c>
      <c r="E26" s="17">
        <v>377</v>
      </c>
      <c r="F26" s="13"/>
      <c r="G26" s="13"/>
      <c r="H26" s="13"/>
      <c r="I26" s="13"/>
      <c r="J26" s="13"/>
      <c r="K26" s="13"/>
      <c r="L26" s="13"/>
    </row>
    <row r="27" spans="1:12" ht="31.5">
      <c r="A27" s="18">
        <v>16</v>
      </c>
      <c r="B27" s="15" t="s">
        <v>38</v>
      </c>
      <c r="C27" s="19" t="s">
        <v>39</v>
      </c>
      <c r="D27" s="17">
        <v>689.4</v>
      </c>
      <c r="E27" s="17">
        <v>689.4</v>
      </c>
      <c r="F27" s="13"/>
      <c r="G27" s="13"/>
      <c r="H27" s="13"/>
      <c r="I27" s="13"/>
      <c r="J27" s="13"/>
      <c r="K27" s="13"/>
      <c r="L27" s="13"/>
    </row>
    <row r="28" spans="1:12" ht="48.75" customHeight="1">
      <c r="A28" s="9">
        <v>17</v>
      </c>
      <c r="B28" s="10" t="s">
        <v>40</v>
      </c>
      <c r="C28" s="11" t="s">
        <v>41</v>
      </c>
      <c r="D28" s="12">
        <f>D29+D30+D31</f>
        <v>12044.3</v>
      </c>
      <c r="E28" s="12">
        <f>E29+E30+E31</f>
        <v>18154.3</v>
      </c>
      <c r="F28" s="13"/>
      <c r="G28" s="13"/>
      <c r="H28" s="13"/>
      <c r="I28" s="13"/>
      <c r="J28" s="13"/>
      <c r="K28" s="13"/>
      <c r="L28" s="13"/>
    </row>
    <row r="29" spans="1:12" ht="31.5">
      <c r="A29" s="14">
        <v>18</v>
      </c>
      <c r="B29" s="15" t="s">
        <v>42</v>
      </c>
      <c r="C29" s="19" t="s">
        <v>43</v>
      </c>
      <c r="D29" s="17">
        <v>715</v>
      </c>
      <c r="E29" s="17">
        <v>715</v>
      </c>
      <c r="F29" s="13"/>
      <c r="G29" s="13"/>
      <c r="H29" s="13"/>
      <c r="I29" s="13"/>
      <c r="J29" s="13"/>
      <c r="K29" s="13"/>
      <c r="L29" s="13"/>
    </row>
    <row r="30" spans="1:12" ht="31.5">
      <c r="A30" s="18">
        <v>19</v>
      </c>
      <c r="B30" s="15" t="s">
        <v>44</v>
      </c>
      <c r="C30" s="19" t="s">
        <v>45</v>
      </c>
      <c r="D30" s="17">
        <v>10055.8</v>
      </c>
      <c r="E30" s="17">
        <v>11655.8</v>
      </c>
      <c r="F30" s="13">
        <v>800</v>
      </c>
      <c r="G30" s="13"/>
      <c r="H30" s="13"/>
      <c r="I30" s="13"/>
      <c r="J30" s="13"/>
      <c r="K30" s="13"/>
      <c r="L30" s="13"/>
    </row>
    <row r="31" spans="1:12" ht="31.5">
      <c r="A31" s="9">
        <v>20</v>
      </c>
      <c r="B31" s="15" t="s">
        <v>46</v>
      </c>
      <c r="C31" s="19" t="s">
        <v>47</v>
      </c>
      <c r="D31" s="17">
        <v>1273.5</v>
      </c>
      <c r="E31" s="17">
        <v>5783.5</v>
      </c>
      <c r="F31" s="13">
        <v>-800</v>
      </c>
      <c r="G31" s="13"/>
      <c r="H31" s="13"/>
      <c r="I31" s="13"/>
      <c r="J31" s="13"/>
      <c r="K31" s="13"/>
      <c r="L31" s="13"/>
    </row>
    <row r="32" spans="1:12" ht="67.5" customHeight="1">
      <c r="A32" s="14">
        <v>21</v>
      </c>
      <c r="B32" s="10" t="s">
        <v>48</v>
      </c>
      <c r="C32" s="11" t="s">
        <v>49</v>
      </c>
      <c r="D32" s="12">
        <f>D34+D33</f>
        <v>878.9</v>
      </c>
      <c r="E32" s="12">
        <f>E34+E33</f>
        <v>3981.7</v>
      </c>
      <c r="F32" s="13"/>
      <c r="G32" s="13"/>
      <c r="H32" s="13"/>
      <c r="I32" s="13"/>
      <c r="J32" s="13"/>
      <c r="K32" s="13"/>
      <c r="L32" s="13"/>
    </row>
    <row r="33" spans="1:12" ht="31.5">
      <c r="A33" s="18">
        <v>22</v>
      </c>
      <c r="B33" s="20" t="s">
        <v>50</v>
      </c>
      <c r="C33" s="19" t="s">
        <v>51</v>
      </c>
      <c r="D33" s="17">
        <v>300</v>
      </c>
      <c r="E33" s="17">
        <v>800</v>
      </c>
      <c r="F33" s="13"/>
      <c r="G33" s="13"/>
      <c r="H33" s="13"/>
      <c r="I33" s="13"/>
      <c r="J33" s="13"/>
      <c r="K33" s="13"/>
      <c r="L33" s="13"/>
    </row>
    <row r="34" spans="1:12" ht="35.25" customHeight="1">
      <c r="A34" s="9">
        <v>23</v>
      </c>
      <c r="B34" s="15" t="s">
        <v>52</v>
      </c>
      <c r="C34" s="19" t="s">
        <v>53</v>
      </c>
      <c r="D34" s="17">
        <v>578.9</v>
      </c>
      <c r="E34" s="17">
        <v>3181.7</v>
      </c>
      <c r="F34" s="13"/>
      <c r="G34" s="13"/>
      <c r="H34" s="13"/>
      <c r="I34" s="13"/>
      <c r="J34" s="13"/>
      <c r="K34" s="13"/>
      <c r="L34" s="13"/>
    </row>
    <row r="35" spans="1:12" ht="64.5" customHeight="1">
      <c r="A35" s="14">
        <v>24</v>
      </c>
      <c r="B35" s="10" t="s">
        <v>54</v>
      </c>
      <c r="C35" s="11" t="s">
        <v>55</v>
      </c>
      <c r="D35" s="12">
        <f>D36</f>
        <v>153</v>
      </c>
      <c r="E35" s="12">
        <f>E36</f>
        <v>153</v>
      </c>
      <c r="F35" s="13"/>
      <c r="G35" s="13"/>
      <c r="H35" s="13"/>
      <c r="I35" s="13"/>
      <c r="J35" s="13"/>
      <c r="K35" s="13"/>
      <c r="L35" s="13"/>
    </row>
    <row r="36" spans="1:12" ht="32.25" customHeight="1">
      <c r="A36" s="18">
        <v>25</v>
      </c>
      <c r="B36" s="15" t="s">
        <v>56</v>
      </c>
      <c r="C36" s="19" t="s">
        <v>57</v>
      </c>
      <c r="D36" s="17">
        <v>153</v>
      </c>
      <c r="E36" s="17">
        <v>153</v>
      </c>
      <c r="F36" s="13"/>
      <c r="G36" s="13"/>
      <c r="H36" s="13"/>
      <c r="I36" s="13"/>
      <c r="J36" s="13"/>
      <c r="K36" s="13"/>
      <c r="L36" s="13"/>
    </row>
    <row r="37" spans="1:12" ht="48.75" customHeight="1">
      <c r="A37" s="9">
        <v>26</v>
      </c>
      <c r="B37" s="10" t="s">
        <v>58</v>
      </c>
      <c r="C37" s="11" t="s">
        <v>59</v>
      </c>
      <c r="D37" s="12">
        <f>D38+D39+D40+D41+D43+D44+D46+D45+D42</f>
        <v>51316.4</v>
      </c>
      <c r="E37" s="12">
        <f>E38+E39+E40+E41+E43+E44+E46+E45+E42</f>
        <v>35689.8</v>
      </c>
      <c r="F37" s="13"/>
      <c r="G37" s="13"/>
      <c r="H37" s="13"/>
      <c r="I37" s="13"/>
      <c r="J37" s="13"/>
      <c r="K37" s="13"/>
      <c r="L37" s="13"/>
    </row>
    <row r="38" spans="1:12" ht="63">
      <c r="A38" s="14">
        <v>27</v>
      </c>
      <c r="B38" s="15" t="s">
        <v>60</v>
      </c>
      <c r="C38" s="19" t="s">
        <v>61</v>
      </c>
      <c r="D38" s="17">
        <v>1554.7</v>
      </c>
      <c r="E38" s="17"/>
      <c r="F38" s="13"/>
      <c r="G38" s="13"/>
      <c r="H38" s="13"/>
      <c r="I38" s="13"/>
      <c r="J38" s="13"/>
      <c r="K38" s="13"/>
      <c r="L38" s="13"/>
    </row>
    <row r="39" spans="1:12" ht="31.5">
      <c r="A39" s="18">
        <v>28</v>
      </c>
      <c r="B39" s="15" t="s">
        <v>62</v>
      </c>
      <c r="C39" s="19" t="s">
        <v>63</v>
      </c>
      <c r="D39" s="17">
        <v>4436.9</v>
      </c>
      <c r="E39" s="17">
        <v>4436.9</v>
      </c>
      <c r="F39" s="13"/>
      <c r="G39" s="13"/>
      <c r="H39" s="13"/>
      <c r="I39" s="13"/>
      <c r="J39" s="13"/>
      <c r="K39" s="13"/>
      <c r="L39" s="13"/>
    </row>
    <row r="40" spans="1:12" ht="32.25" customHeight="1">
      <c r="A40" s="9">
        <v>29</v>
      </c>
      <c r="B40" s="15" t="s">
        <v>64</v>
      </c>
      <c r="C40" s="19" t="s">
        <v>65</v>
      </c>
      <c r="D40" s="17">
        <v>1020</v>
      </c>
      <c r="E40" s="17">
        <v>4070</v>
      </c>
      <c r="F40" s="13"/>
      <c r="G40" s="13"/>
      <c r="H40" s="13"/>
      <c r="I40" s="13"/>
      <c r="J40" s="13"/>
      <c r="K40" s="13"/>
      <c r="L40" s="13"/>
    </row>
    <row r="41" spans="1:12" ht="47.25">
      <c r="A41" s="14">
        <v>30</v>
      </c>
      <c r="B41" s="15" t="s">
        <v>66</v>
      </c>
      <c r="C41" s="19" t="s">
        <v>67</v>
      </c>
      <c r="D41" s="17">
        <v>15606.4</v>
      </c>
      <c r="E41" s="17">
        <v>15316.4</v>
      </c>
      <c r="F41" s="13"/>
      <c r="G41" s="13"/>
      <c r="H41" s="13"/>
      <c r="I41" s="13"/>
      <c r="J41" s="13"/>
      <c r="K41" s="13"/>
      <c r="L41" s="13"/>
    </row>
    <row r="42" spans="1:12" ht="31.5">
      <c r="A42" s="18">
        <v>31</v>
      </c>
      <c r="B42" s="34" t="s">
        <v>129</v>
      </c>
      <c r="C42" s="19" t="s">
        <v>128</v>
      </c>
      <c r="D42" s="17">
        <v>16711.6</v>
      </c>
      <c r="E42" s="17">
        <v>513.3</v>
      </c>
      <c r="F42" s="13"/>
      <c r="G42" s="13"/>
      <c r="H42" s="13"/>
      <c r="I42" s="13"/>
      <c r="J42" s="13"/>
      <c r="K42" s="13"/>
      <c r="L42" s="13"/>
    </row>
    <row r="43" spans="1:12" ht="31.5">
      <c r="A43" s="9">
        <v>32</v>
      </c>
      <c r="B43" s="15" t="s">
        <v>68</v>
      </c>
      <c r="C43" s="19" t="s">
        <v>69</v>
      </c>
      <c r="D43" s="17">
        <v>332.1</v>
      </c>
      <c r="E43" s="17">
        <v>332.1</v>
      </c>
      <c r="F43" s="13"/>
      <c r="G43" s="13"/>
      <c r="H43" s="13"/>
      <c r="I43" s="13"/>
      <c r="J43" s="13"/>
      <c r="K43" s="13"/>
      <c r="L43" s="13"/>
    </row>
    <row r="44" spans="1:12" ht="31.5">
      <c r="A44" s="14">
        <v>33</v>
      </c>
      <c r="B44" s="15" t="s">
        <v>70</v>
      </c>
      <c r="C44" s="19" t="s">
        <v>71</v>
      </c>
      <c r="D44" s="17">
        <v>6235.9</v>
      </c>
      <c r="E44" s="17">
        <v>5602.3</v>
      </c>
      <c r="F44" s="13"/>
      <c r="G44" s="13"/>
      <c r="H44" s="13"/>
      <c r="I44" s="13"/>
      <c r="J44" s="13"/>
      <c r="K44" s="13"/>
      <c r="L44" s="13"/>
    </row>
    <row r="45" spans="1:12" ht="31.5">
      <c r="A45" s="18">
        <v>34</v>
      </c>
      <c r="B45" s="31" t="s">
        <v>72</v>
      </c>
      <c r="C45" s="19" t="s">
        <v>73</v>
      </c>
      <c r="D45" s="17">
        <v>373.8</v>
      </c>
      <c r="E45" s="17">
        <v>373.8</v>
      </c>
      <c r="F45" s="13"/>
      <c r="G45" s="13"/>
      <c r="H45" s="13"/>
      <c r="I45" s="13"/>
      <c r="J45" s="13"/>
      <c r="K45" s="13"/>
      <c r="L45" s="13"/>
    </row>
    <row r="46" spans="1:12" ht="78.75">
      <c r="A46" s="9">
        <v>35</v>
      </c>
      <c r="B46" s="21" t="s">
        <v>74</v>
      </c>
      <c r="C46" s="22" t="s">
        <v>75</v>
      </c>
      <c r="D46" s="17">
        <v>5045</v>
      </c>
      <c r="E46" s="17">
        <v>5045</v>
      </c>
      <c r="F46" s="13"/>
      <c r="G46" s="13"/>
      <c r="H46" s="13"/>
      <c r="I46" s="13"/>
      <c r="J46" s="13"/>
      <c r="K46" s="13"/>
      <c r="L46" s="13"/>
    </row>
    <row r="47" spans="1:12" ht="47.25">
      <c r="A47" s="14">
        <v>36</v>
      </c>
      <c r="B47" s="10" t="s">
        <v>76</v>
      </c>
      <c r="C47" s="11" t="s">
        <v>77</v>
      </c>
      <c r="D47" s="23">
        <f>D48+D49</f>
        <v>968.4</v>
      </c>
      <c r="E47" s="23">
        <f>E48+E49</f>
        <v>968.4</v>
      </c>
      <c r="F47" s="13"/>
      <c r="G47" s="13"/>
      <c r="H47" s="13"/>
      <c r="I47" s="13"/>
      <c r="J47" s="13"/>
      <c r="K47" s="13"/>
      <c r="L47" s="13"/>
    </row>
    <row r="48" spans="1:12" ht="31.5">
      <c r="A48" s="18">
        <v>37</v>
      </c>
      <c r="B48" s="15" t="s">
        <v>78</v>
      </c>
      <c r="C48" s="19" t="s">
        <v>79</v>
      </c>
      <c r="D48" s="24">
        <v>489.9</v>
      </c>
      <c r="E48" s="24">
        <v>489.9</v>
      </c>
      <c r="F48" s="13"/>
      <c r="G48" s="13"/>
      <c r="H48" s="13"/>
      <c r="I48" s="13"/>
      <c r="J48" s="13"/>
      <c r="K48" s="13"/>
      <c r="L48" s="13"/>
    </row>
    <row r="49" spans="1:12" ht="31.5">
      <c r="A49" s="9">
        <v>38</v>
      </c>
      <c r="B49" s="15" t="s">
        <v>80</v>
      </c>
      <c r="C49" s="19" t="s">
        <v>81</v>
      </c>
      <c r="D49" s="24">
        <v>478.5</v>
      </c>
      <c r="E49" s="24">
        <v>478.5</v>
      </c>
      <c r="F49" s="13"/>
      <c r="G49" s="13"/>
      <c r="H49" s="13"/>
      <c r="I49" s="13"/>
      <c r="J49" s="13"/>
      <c r="K49" s="13"/>
      <c r="L49" s="13"/>
    </row>
    <row r="50" spans="1:12" ht="47.25">
      <c r="A50" s="14">
        <v>39</v>
      </c>
      <c r="B50" s="10" t="s">
        <v>82</v>
      </c>
      <c r="C50" s="11" t="s">
        <v>83</v>
      </c>
      <c r="D50" s="23">
        <f>D51+D52</f>
        <v>4256.4</v>
      </c>
      <c r="E50" s="23">
        <f>E51+E52</f>
        <v>4256.4</v>
      </c>
      <c r="F50" s="13"/>
      <c r="G50" s="13"/>
      <c r="H50" s="13"/>
      <c r="I50" s="13"/>
      <c r="J50" s="13"/>
      <c r="K50" s="13"/>
      <c r="L50" s="13"/>
    </row>
    <row r="51" spans="1:12" ht="31.5">
      <c r="A51" s="18">
        <v>40</v>
      </c>
      <c r="B51" s="15" t="s">
        <v>84</v>
      </c>
      <c r="C51" s="19" t="s">
        <v>85</v>
      </c>
      <c r="D51" s="24">
        <v>142.4</v>
      </c>
      <c r="E51" s="24">
        <v>142.4</v>
      </c>
      <c r="F51" s="13"/>
      <c r="G51" s="13"/>
      <c r="H51" s="13"/>
      <c r="I51" s="13"/>
      <c r="J51" s="13"/>
      <c r="K51" s="13"/>
      <c r="L51" s="13"/>
    </row>
    <row r="52" spans="1:12" ht="31.5">
      <c r="A52" s="9">
        <v>41</v>
      </c>
      <c r="B52" s="15" t="s">
        <v>86</v>
      </c>
      <c r="C52" s="19" t="s">
        <v>87</v>
      </c>
      <c r="D52" s="24">
        <v>4114</v>
      </c>
      <c r="E52" s="24">
        <v>4114</v>
      </c>
      <c r="F52" s="13"/>
      <c r="G52" s="13"/>
      <c r="H52" s="13"/>
      <c r="I52" s="13"/>
      <c r="J52" s="13"/>
      <c r="K52" s="13"/>
      <c r="L52" s="13"/>
    </row>
    <row r="53" spans="1:12" ht="47.25">
      <c r="A53" s="14">
        <v>42</v>
      </c>
      <c r="B53" s="10" t="s">
        <v>88</v>
      </c>
      <c r="C53" s="25" t="s">
        <v>89</v>
      </c>
      <c r="D53" s="23">
        <f>D57+D59+D60+D61+D56+D58+D54+D55+D62</f>
        <v>28839.5</v>
      </c>
      <c r="E53" s="23">
        <f>E57+E59+E60+E61+E56+E58+E54+E55+E62</f>
        <v>27468.5</v>
      </c>
      <c r="F53" s="13"/>
      <c r="G53" s="13"/>
      <c r="H53" s="13"/>
      <c r="I53" s="13"/>
      <c r="J53" s="13"/>
      <c r="K53" s="13"/>
      <c r="L53" s="13"/>
    </row>
    <row r="54" spans="1:12" ht="31.5">
      <c r="A54" s="18">
        <v>43</v>
      </c>
      <c r="B54" s="27" t="s">
        <v>90</v>
      </c>
      <c r="C54" s="26" t="s">
        <v>91</v>
      </c>
      <c r="D54" s="24">
        <v>69.2</v>
      </c>
      <c r="E54" s="24">
        <v>69.2</v>
      </c>
      <c r="F54" s="13"/>
      <c r="G54" s="13"/>
      <c r="H54" s="13"/>
      <c r="I54" s="13"/>
      <c r="J54" s="13"/>
      <c r="K54" s="13"/>
      <c r="L54" s="13"/>
    </row>
    <row r="55" spans="1:12" ht="15.75">
      <c r="A55" s="9">
        <v>44</v>
      </c>
      <c r="B55" s="27" t="s">
        <v>92</v>
      </c>
      <c r="C55" s="26" t="s">
        <v>93</v>
      </c>
      <c r="D55" s="24">
        <v>203.7</v>
      </c>
      <c r="E55" s="24">
        <v>203.7</v>
      </c>
      <c r="F55" s="13"/>
      <c r="G55" s="13"/>
      <c r="H55" s="13"/>
      <c r="I55" s="13"/>
      <c r="J55" s="13"/>
      <c r="K55" s="13"/>
      <c r="L55" s="13"/>
    </row>
    <row r="56" spans="1:12" ht="31.5" customHeight="1">
      <c r="A56" s="14">
        <v>45</v>
      </c>
      <c r="B56" s="27" t="s">
        <v>94</v>
      </c>
      <c r="C56" s="26" t="s">
        <v>95</v>
      </c>
      <c r="D56" s="24">
        <v>130</v>
      </c>
      <c r="E56" s="24">
        <v>130</v>
      </c>
      <c r="F56" s="13"/>
      <c r="G56" s="13"/>
      <c r="H56" s="13"/>
      <c r="I56" s="13"/>
      <c r="J56" s="13"/>
      <c r="K56" s="13"/>
      <c r="L56" s="13"/>
    </row>
    <row r="57" spans="1:12" ht="31.5">
      <c r="A57" s="18">
        <v>46</v>
      </c>
      <c r="B57" s="15" t="s">
        <v>96</v>
      </c>
      <c r="C57" s="26" t="s">
        <v>97</v>
      </c>
      <c r="D57" s="24">
        <v>143.6</v>
      </c>
      <c r="E57" s="24">
        <v>143.6</v>
      </c>
      <c r="F57" s="13"/>
      <c r="G57" s="13"/>
      <c r="H57" s="13"/>
      <c r="I57" s="13"/>
      <c r="J57" s="13"/>
      <c r="K57" s="13"/>
      <c r="L57" s="13"/>
    </row>
    <row r="58" spans="1:12" ht="31.5">
      <c r="A58" s="9">
        <v>47</v>
      </c>
      <c r="B58" s="31" t="s">
        <v>98</v>
      </c>
      <c r="C58" s="26" t="s">
        <v>99</v>
      </c>
      <c r="D58" s="24">
        <v>215.3</v>
      </c>
      <c r="E58" s="24">
        <v>215.3</v>
      </c>
      <c r="F58" s="13"/>
      <c r="G58" s="13"/>
      <c r="H58" s="13"/>
      <c r="I58" s="13"/>
      <c r="J58" s="13"/>
      <c r="K58" s="13"/>
      <c r="L58" s="13"/>
    </row>
    <row r="59" spans="1:12" ht="31.5">
      <c r="A59" s="14">
        <v>48</v>
      </c>
      <c r="B59" s="15" t="s">
        <v>100</v>
      </c>
      <c r="C59" s="26" t="s">
        <v>101</v>
      </c>
      <c r="D59" s="24">
        <v>340.2</v>
      </c>
      <c r="E59" s="24">
        <v>340.2</v>
      </c>
      <c r="F59" s="13"/>
      <c r="G59" s="13"/>
      <c r="H59" s="13"/>
      <c r="I59" s="13"/>
      <c r="J59" s="13"/>
      <c r="K59" s="13"/>
      <c r="L59" s="13"/>
    </row>
    <row r="60" spans="1:12" ht="81.75" customHeight="1">
      <c r="A60" s="18">
        <v>49</v>
      </c>
      <c r="B60" s="28" t="s">
        <v>102</v>
      </c>
      <c r="C60" s="26" t="s">
        <v>103</v>
      </c>
      <c r="D60" s="24">
        <v>27655</v>
      </c>
      <c r="E60" s="24">
        <v>26284</v>
      </c>
      <c r="F60" s="13"/>
      <c r="G60" s="13"/>
      <c r="H60" s="13"/>
      <c r="I60" s="13"/>
      <c r="J60" s="13"/>
      <c r="K60" s="13"/>
      <c r="L60" s="13"/>
    </row>
    <row r="61" spans="1:12" ht="108.75" customHeight="1">
      <c r="A61" s="9">
        <v>50</v>
      </c>
      <c r="B61" s="21" t="s">
        <v>104</v>
      </c>
      <c r="C61" s="26" t="s">
        <v>105</v>
      </c>
      <c r="D61" s="24">
        <v>0.2</v>
      </c>
      <c r="E61" s="24">
        <v>0.2</v>
      </c>
      <c r="F61" s="13"/>
      <c r="G61" s="13"/>
      <c r="H61" s="13"/>
      <c r="I61" s="13"/>
      <c r="J61" s="13"/>
      <c r="K61" s="13"/>
      <c r="L61" s="13"/>
    </row>
    <row r="62" spans="1:12" ht="47.25">
      <c r="A62" s="14">
        <v>51</v>
      </c>
      <c r="B62" s="32" t="s">
        <v>106</v>
      </c>
      <c r="C62" s="26" t="s">
        <v>107</v>
      </c>
      <c r="D62" s="24">
        <v>82.3</v>
      </c>
      <c r="E62" s="24">
        <v>82.3</v>
      </c>
      <c r="F62" s="13"/>
      <c r="G62" s="13"/>
      <c r="H62" s="13"/>
      <c r="I62" s="13"/>
      <c r="J62" s="13"/>
      <c r="K62" s="13"/>
      <c r="L62" s="13"/>
    </row>
    <row r="63" spans="1:12" ht="47.25">
      <c r="A63" s="18">
        <v>52</v>
      </c>
      <c r="B63" s="10" t="s">
        <v>108</v>
      </c>
      <c r="C63" s="29">
        <v>1000000000</v>
      </c>
      <c r="D63" s="23">
        <f>D64+D65+D66+D67+D69+D68</f>
        <v>52707.1</v>
      </c>
      <c r="E63" s="23">
        <f>E64+E65+E66+E67+E69+E68</f>
        <v>55804.8</v>
      </c>
      <c r="F63" s="13"/>
      <c r="G63" s="13"/>
      <c r="H63" s="13"/>
      <c r="I63" s="13"/>
      <c r="J63" s="13"/>
      <c r="K63" s="13"/>
      <c r="L63" s="13"/>
    </row>
    <row r="64" spans="1:12" ht="20.25" customHeight="1">
      <c r="A64" s="9">
        <v>53</v>
      </c>
      <c r="B64" s="15" t="s">
        <v>109</v>
      </c>
      <c r="C64" s="30">
        <v>1010000000</v>
      </c>
      <c r="D64" s="24">
        <v>28070.3</v>
      </c>
      <c r="E64" s="24">
        <v>29573.1</v>
      </c>
      <c r="F64" s="13"/>
      <c r="G64" s="13"/>
      <c r="H64" s="13"/>
      <c r="I64" s="13"/>
      <c r="J64" s="13"/>
      <c r="K64" s="13"/>
      <c r="L64" s="13"/>
    </row>
    <row r="65" spans="1:12" ht="31.5">
      <c r="A65" s="14">
        <v>54</v>
      </c>
      <c r="B65" s="15" t="s">
        <v>110</v>
      </c>
      <c r="C65" s="30">
        <v>1020000000</v>
      </c>
      <c r="D65" s="24">
        <v>6959.2</v>
      </c>
      <c r="E65" s="24">
        <v>7999.8</v>
      </c>
      <c r="F65" s="13"/>
      <c r="G65" s="13"/>
      <c r="H65" s="13"/>
      <c r="I65" s="13"/>
      <c r="J65" s="13"/>
      <c r="K65" s="13"/>
      <c r="L65" s="13"/>
    </row>
    <row r="66" spans="1:12" ht="47.25">
      <c r="A66" s="18">
        <v>55</v>
      </c>
      <c r="B66" s="15" t="s">
        <v>111</v>
      </c>
      <c r="C66" s="30">
        <v>1030000000</v>
      </c>
      <c r="D66" s="24">
        <v>9423</v>
      </c>
      <c r="E66" s="24">
        <v>9532.9</v>
      </c>
      <c r="F66" s="13"/>
      <c r="G66" s="13"/>
      <c r="H66" s="13"/>
      <c r="I66" s="13"/>
      <c r="J66" s="13"/>
      <c r="K66" s="13"/>
      <c r="L66" s="13"/>
    </row>
    <row r="67" spans="1:12" ht="31.5">
      <c r="A67" s="9">
        <v>56</v>
      </c>
      <c r="B67" s="15" t="s">
        <v>112</v>
      </c>
      <c r="C67" s="30">
        <v>1040000000</v>
      </c>
      <c r="D67" s="24">
        <v>7571</v>
      </c>
      <c r="E67" s="24">
        <v>7980.6</v>
      </c>
      <c r="F67" s="13"/>
      <c r="G67" s="13"/>
      <c r="H67" s="13"/>
      <c r="I67" s="13"/>
      <c r="J67" s="13"/>
      <c r="K67" s="13"/>
      <c r="L67" s="13"/>
    </row>
    <row r="68" spans="1:12" ht="33.75" customHeight="1">
      <c r="A68" s="14">
        <v>57</v>
      </c>
      <c r="B68" s="31" t="s">
        <v>113</v>
      </c>
      <c r="C68" s="30">
        <v>1050000000</v>
      </c>
      <c r="D68" s="24">
        <v>105.1</v>
      </c>
      <c r="E68" s="24">
        <v>110.4</v>
      </c>
      <c r="F68" s="13"/>
      <c r="G68" s="13"/>
      <c r="H68" s="13"/>
      <c r="I68" s="13"/>
      <c r="J68" s="13"/>
      <c r="K68" s="13"/>
      <c r="L68" s="13"/>
    </row>
    <row r="69" spans="1:12" ht="15.75">
      <c r="A69" s="18">
        <v>58</v>
      </c>
      <c r="B69" s="15" t="s">
        <v>114</v>
      </c>
      <c r="C69" s="30">
        <v>1060000000</v>
      </c>
      <c r="D69" s="24">
        <v>578.5</v>
      </c>
      <c r="E69" s="24">
        <v>608</v>
      </c>
      <c r="F69" s="13"/>
      <c r="G69" s="13"/>
      <c r="H69" s="13"/>
      <c r="I69" s="13"/>
      <c r="J69" s="13"/>
      <c r="K69" s="13"/>
      <c r="L69" s="13"/>
    </row>
    <row r="70" spans="1:12" ht="48.75" customHeight="1">
      <c r="A70" s="9">
        <v>59</v>
      </c>
      <c r="B70" s="10" t="s">
        <v>115</v>
      </c>
      <c r="C70" s="29">
        <v>1100000000</v>
      </c>
      <c r="D70" s="23">
        <f>D71+D72+D73</f>
        <v>8387.2</v>
      </c>
      <c r="E70" s="23">
        <f>E71+E72+E73</f>
        <v>8438.6</v>
      </c>
      <c r="F70" s="13"/>
      <c r="G70" s="13"/>
      <c r="H70" s="13"/>
      <c r="I70" s="13"/>
      <c r="J70" s="13"/>
      <c r="K70" s="13"/>
      <c r="L70" s="13"/>
    </row>
    <row r="71" spans="1:12" ht="31.5">
      <c r="A71" s="14">
        <v>60</v>
      </c>
      <c r="B71" s="15" t="s">
        <v>116</v>
      </c>
      <c r="C71" s="30">
        <v>1120000000</v>
      </c>
      <c r="D71" s="24">
        <v>516</v>
      </c>
      <c r="E71" s="24">
        <v>560</v>
      </c>
      <c r="F71" s="13"/>
      <c r="G71" s="13"/>
      <c r="H71" s="13"/>
      <c r="I71" s="13"/>
      <c r="J71" s="13"/>
      <c r="K71" s="13"/>
      <c r="L71" s="13"/>
    </row>
    <row r="72" spans="1:12" ht="15.75">
      <c r="A72" s="18">
        <v>61</v>
      </c>
      <c r="B72" s="15" t="s">
        <v>117</v>
      </c>
      <c r="C72" s="30">
        <v>1130000000</v>
      </c>
      <c r="D72" s="24">
        <v>222</v>
      </c>
      <c r="E72" s="24">
        <v>150</v>
      </c>
      <c r="F72" s="13"/>
      <c r="G72" s="13"/>
      <c r="H72" s="13"/>
      <c r="I72" s="13"/>
      <c r="J72" s="13"/>
      <c r="K72" s="13"/>
      <c r="L72" s="13"/>
    </row>
    <row r="73" spans="1:12" ht="63">
      <c r="A73" s="9">
        <v>62</v>
      </c>
      <c r="B73" s="15" t="s">
        <v>118</v>
      </c>
      <c r="C73" s="30">
        <v>1140000000</v>
      </c>
      <c r="D73" s="24">
        <v>7649.2</v>
      </c>
      <c r="E73" s="24">
        <v>7728.6</v>
      </c>
      <c r="F73" s="13"/>
      <c r="G73" s="13"/>
      <c r="H73" s="13"/>
      <c r="I73" s="13"/>
      <c r="J73" s="13"/>
      <c r="K73" s="13"/>
      <c r="L73" s="13"/>
    </row>
    <row r="74" spans="1:12" ht="47.25">
      <c r="A74" s="14">
        <v>63</v>
      </c>
      <c r="B74" s="10" t="s">
        <v>119</v>
      </c>
      <c r="C74" s="29">
        <v>1200000000</v>
      </c>
      <c r="D74" s="23">
        <f>D75+D76+D77+D78+D79+D80</f>
        <v>305588.9</v>
      </c>
      <c r="E74" s="23">
        <f>E75+E76+E77+E78+E79+E80</f>
        <v>308837</v>
      </c>
      <c r="F74" s="13"/>
      <c r="G74" s="13"/>
      <c r="H74" s="13"/>
      <c r="I74" s="13"/>
      <c r="J74" s="13"/>
      <c r="K74" s="13"/>
      <c r="L74" s="13"/>
    </row>
    <row r="75" spans="1:12" ht="35.25" customHeight="1">
      <c r="A75" s="18">
        <v>64</v>
      </c>
      <c r="B75" s="15" t="s">
        <v>120</v>
      </c>
      <c r="C75" s="30">
        <v>1210000000</v>
      </c>
      <c r="D75" s="24">
        <v>88221.1</v>
      </c>
      <c r="E75" s="24">
        <v>89231.9</v>
      </c>
      <c r="F75" s="13"/>
      <c r="G75" s="13"/>
      <c r="H75" s="13"/>
      <c r="I75" s="13"/>
      <c r="J75" s="13"/>
      <c r="K75" s="13"/>
      <c r="L75" s="13"/>
    </row>
    <row r="76" spans="1:12" ht="31.5">
      <c r="A76" s="9">
        <v>65</v>
      </c>
      <c r="B76" s="15" t="s">
        <v>121</v>
      </c>
      <c r="C76" s="30">
        <v>1220000000</v>
      </c>
      <c r="D76" s="24">
        <v>178413.9</v>
      </c>
      <c r="E76" s="24">
        <v>180083.6</v>
      </c>
      <c r="F76" s="13"/>
      <c r="G76" s="13"/>
      <c r="H76" s="13"/>
      <c r="I76" s="13"/>
      <c r="J76" s="13"/>
      <c r="K76" s="13"/>
      <c r="L76" s="13"/>
    </row>
    <row r="77" spans="1:12" ht="30.75" customHeight="1">
      <c r="A77" s="14">
        <v>66</v>
      </c>
      <c r="B77" s="15" t="s">
        <v>130</v>
      </c>
      <c r="C77" s="30">
        <v>1230000000</v>
      </c>
      <c r="D77" s="24">
        <v>19731</v>
      </c>
      <c r="E77" s="24">
        <v>19908.8</v>
      </c>
      <c r="F77" s="13"/>
      <c r="G77" s="13"/>
      <c r="H77" s="13"/>
      <c r="I77" s="13"/>
      <c r="J77" s="13"/>
      <c r="K77" s="13"/>
      <c r="L77" s="13"/>
    </row>
    <row r="78" spans="1:5" ht="33.75" customHeight="1">
      <c r="A78" s="18">
        <v>67</v>
      </c>
      <c r="B78" s="15" t="s">
        <v>122</v>
      </c>
      <c r="C78" s="30">
        <v>1240000000</v>
      </c>
      <c r="D78" s="24">
        <v>8013.9</v>
      </c>
      <c r="E78" s="24">
        <v>8317.7</v>
      </c>
    </row>
    <row r="79" spans="1:5" ht="33" customHeight="1">
      <c r="A79" s="9">
        <v>68</v>
      </c>
      <c r="B79" s="15" t="s">
        <v>123</v>
      </c>
      <c r="C79" s="30">
        <v>1250000000</v>
      </c>
      <c r="D79" s="24">
        <v>213.9</v>
      </c>
      <c r="E79" s="24">
        <v>222.5</v>
      </c>
    </row>
    <row r="80" spans="1:5" ht="47.25">
      <c r="A80" s="14">
        <v>69</v>
      </c>
      <c r="B80" s="15" t="s">
        <v>131</v>
      </c>
      <c r="C80" s="30">
        <v>1260000000</v>
      </c>
      <c r="D80" s="24">
        <v>10995.1</v>
      </c>
      <c r="E80" s="24">
        <v>11072.5</v>
      </c>
    </row>
  </sheetData>
  <sheetProtection/>
  <mergeCells count="11">
    <mergeCell ref="B5:E5"/>
    <mergeCell ref="A1:E1"/>
    <mergeCell ref="A2:E2"/>
    <mergeCell ref="A3:E3"/>
    <mergeCell ref="A4:E4"/>
    <mergeCell ref="D9:E9"/>
    <mergeCell ref="A9:A10"/>
    <mergeCell ref="B9:B10"/>
    <mergeCell ref="C9:C10"/>
    <mergeCell ref="A6:E6"/>
    <mergeCell ref="A7:E7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Анастасия В. Лумпова</cp:lastModifiedBy>
  <cp:lastPrinted>2018-04-04T11:59:00Z</cp:lastPrinted>
  <dcterms:created xsi:type="dcterms:W3CDTF">2016-11-19T09:19:00Z</dcterms:created>
  <dcterms:modified xsi:type="dcterms:W3CDTF">2018-05-30T12:00:36Z</dcterms:modified>
  <cp:category/>
  <cp:version/>
  <cp:contentType/>
  <cp:contentStatus/>
</cp:coreProperties>
</file>