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<sst xmlns="http://schemas.openxmlformats.org/spreadsheetml/2006/main" count="212" uniqueCount="208">
  <si>
    <t>Приложение 14</t>
  </si>
  <si>
    <t>к Решению Думы городского округа Верхотурский</t>
  </si>
  <si>
    <t>«О внесении изменений в Решение Думы городского округа Верхотурский от 15.12.2016 №58                             «О бюджете городского округа Верхотурский на 2017 год и плановый период 2018 и 2019 годов»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</si>
  <si>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</si>
  <si>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подлежащих реализации в 2017 году</t>
  </si>
  <si>
    <t>Номер строки</t>
  </si>
  <si>
    <t>Наименование муниципальной программы (подпрограммы)</t>
  </si>
  <si>
    <t>Код целевой статьи</t>
  </si>
  <si>
    <t xml:space="preserve">Объем бюджетных ассигнований на финансовое обеспечение реализации муниципальной программы,
в тысячах рублей </t>
  </si>
  <si>
    <t>1</t>
  </si>
  <si>
    <t>2</t>
  </si>
  <si>
    <t>3</t>
  </si>
  <si>
    <t>Итого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</si>
  <si>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</si>
  <si>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</si>
  <si>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</si>
  <si>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</si>
  <si>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>Подпрограмма  «Развитие архивного дела в городском округе Верхотурский до 2020 года»</t>
  </si>
  <si>
    <t>0120000000</t>
  </si>
  <si>
    <t>Подпрограмма  «Совершенствование кадровой политики городского округа Верхотурский до 2020 года»</t>
  </si>
  <si>
    <t>0130000000</t>
  </si>
  <si>
    <t>Подпрограмма  «Реализация пенсионного обеспечения муниципальных служащих до 2020 года»</t>
  </si>
  <si>
    <t>0140000000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</si>
  <si>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</si>
  <si>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</si>
  <si>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Подпрограмма «Информатизация городского округа Верхотурский до 2020 года»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</si>
  <si>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</si>
  <si>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</si>
  <si>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</si>
  <si>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</si>
  <si>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</si>
  <si>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</si>
  <si>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</si>
  <si>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</si>
  <si>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</si>
  <si>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</si>
  <si>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</si>
  <si>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Подпрограмма «Обеспечение первичных мер пожарной безопасности  до 2020 года»</t>
  </si>
  <si>
    <t>0230000000</t>
  </si>
  <si>
    <t>Подпрограмма «Обеспечение безопасности людей на водных объектах»</t>
  </si>
  <si>
    <t>0250000000</t>
  </si>
  <si>
    <t>Подпрограмма «Патриотическое воспитание граждан в городском округе Верхотурский»</t>
  </si>
  <si>
    <t>0260000000</t>
  </si>
  <si>
    <t>Муниципальная программа городского округа Верхотурский «Развитие транспортного обслуживания и дорожного хозяйства городского округа Верхотурский до 2020 года»</t>
  </si>
  <si>
    <t>0300000000</t>
  </si>
  <si>
    <t>Подпрограмма «Транспортное обслуживание населения городского округа Верхотурский до 2020 года»</t>
  </si>
  <si>
    <t>0310000000</t>
  </si>
  <si>
    <t>Подпрограмма «Развитие и обеспечение сохранности улично-дорожной сети городского округа Верхотурский до 2020 года»</t>
  </si>
  <si>
    <t>0320000000</t>
  </si>
  <si>
    <t>Подпрограмма «Повышение безопасности дорожного движения городского округа Верхотурский до 2020 года»</t>
  </si>
  <si>
    <t>0330000000</t>
  </si>
  <si>
    <t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городского округа Верхотурский до 2020 года»</t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</si>
  <si>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</si>
  <si>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</si>
  <si>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</si>
  <si>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Подпрограмма «Управление муниципальной собственностью  городского округа Верхотурский до 2020 года»</t>
  </si>
  <si>
    <t>0420000000</t>
  </si>
  <si>
    <t>Муниципальная программа городского округа Верхотурский «Содействие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</si>
  <si>
    <t>0500000000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</si>
  <si>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</si>
  <si>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</si>
  <si>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0"/>
      </rPr>
      <t xml:space="preserve"> </t>
    </r>
    <r>
      <rPr>
        <b/>
        <i/>
        <sz val="12"/>
        <color indexed="8"/>
        <rFont val="Times New Roman"/>
        <family val="0"/>
      </rPr>
      <t>«Развитие жилищно-коммунального хозяйства и благоустройства городского округа Верхотурский до 2020 года»</t>
    </r>
  </si>
  <si>
    <t>0600000000</t>
  </si>
  <si>
    <t>Подпрограмма «Ремонт жилого фонда городского округа Верхотурский до 2020 года"</t>
  </si>
  <si>
    <t>0620000000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</si>
  <si>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</si>
  <si>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</si>
  <si>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t>Подпрограмма «Обеспечение деятельности жилищно-коммунального хозяйства городского округа Верхотурский до 2020 года»</t>
  </si>
  <si>
    <t>0650000000</t>
  </si>
  <si>
    <t>Подпрограмма «Развитие банного хозяйства в городском округе Верхотурский до 2020 года»</t>
  </si>
  <si>
    <t>0670000000</t>
  </si>
  <si>
    <t>Подпрограмма «Благоустройство городского округа Верхотурский  до 2020 года»</t>
  </si>
  <si>
    <t>0680000000</t>
  </si>
  <si>
    <t>Подпрограмма «Благоустройство дворовых территорий  городского округа Верхотурский  до 2020 года»</t>
  </si>
  <si>
    <t>0690000000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</si>
  <si>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</si>
  <si>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</si>
  <si>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</si>
  <si>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</si>
  <si>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t>Подпрограмма «Обращение с твердыми и жидкими бытовыми отходами до 2020 года»</t>
  </si>
  <si>
    <t>0710000000</t>
  </si>
  <si>
    <t>Подпрограмма «Содержание нецентрализованных источников водоснабжения до 2020 года»</t>
  </si>
  <si>
    <t>0720000000</t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</si>
  <si>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0"/>
      </rPr>
      <t xml:space="preserve">  </t>
    </r>
  </si>
  <si>
    <t>0800000000</t>
  </si>
  <si>
    <t>Подпрограмма «Обеспечение деятельности подростковых клубов до 2020 года»</t>
  </si>
  <si>
    <t>0810000000</t>
  </si>
  <si>
    <t>Подпрограмма «Массовая физкультурно-спортивная работа и подготовка спортивного резерва до 2020 года»</t>
  </si>
  <si>
    <t>0820000000</t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</si>
  <si>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0"/>
      </rPr>
      <t xml:space="preserve">  </t>
    </r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</si>
  <si>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</si>
  <si>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</si>
  <si>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</si>
  <si>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Подпрограмма «Вакцинопрофилактика до 2020 года»</t>
  </si>
  <si>
    <t>0920000000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</si>
  <si>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</si>
  <si>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</si>
  <si>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Подпрограмма «Устойчивое развитие сельских территорий городского округа Верхотурский до 2020 года»</t>
  </si>
  <si>
    <t>0950000000</t>
  </si>
  <si>
    <t>Подпрограмма «Старшее поколение городского округа Верхотурский до 2020 года»</t>
  </si>
  <si>
    <t>0960000000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</si>
  <si>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</si>
  <si>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</si>
  <si>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</si>
  <si>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</si>
  <si>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</si>
  <si>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</si>
  <si>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t>Подпрограмма «Предоставление региональной поддержки молодым семьям на улучшение жилищных условий по городскому округу Верхотурский до 2020 года»</t>
  </si>
  <si>
    <t>09Г0000000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</si>
  <si>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</si>
  <si>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</si>
  <si>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</si>
  <si>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</si>
  <si>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</si>
  <si>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</si>
  <si>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</si>
  <si>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Подпрограмма "О дополнительных мерах по органичению распространения ВИЧ-инфекции до 2020 года"</t>
  </si>
  <si>
    <t>Подпрограмма "Профилатика экстремизма и терроризма в городском округе Верхотурский до 2020 года"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</si>
  <si>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</si>
  <si>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</si>
  <si>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</si>
  <si>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</si>
  <si>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</si>
  <si>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</si>
  <si>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</si>
  <si>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</si>
  <si>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</si>
  <si>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</si>
  <si>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</si>
  <si>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Подпрограмма "О дополнительных мерах по органичению распространения ВИЧ-инфекции</t>
  </si>
  <si>
    <t>06Б0000000</t>
  </si>
  <si>
    <t>Подпрограмма "Развитие объектов туристской инфраструктуры до 2020 года"</t>
  </si>
  <si>
    <t>0830000000</t>
  </si>
  <si>
    <t>Подпрограмма «Развитие газификации в городском округе Верхотурский до 2020 года»</t>
  </si>
  <si>
    <t>0660000000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</si>
  <si>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</si>
  <si>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</si>
  <si>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</si>
  <si>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</si>
  <si>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</si>
  <si>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</si>
  <si>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</si>
  <si>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</si>
  <si>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</si>
  <si>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</si>
  <si>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</si>
  <si>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</si>
  <si>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</si>
  <si>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</si>
  <si>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</si>
  <si>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</si>
  <si>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</si>
  <si>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</si>
  <si>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</si>
  <si>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</si>
  <si>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</si>
  <si>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</si>
  <si>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</si>
  <si>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</si>
  <si>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</si>
  <si>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</si>
  <si>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</si>
  <si>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</si>
  <si>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</si>
  <si>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</si>
  <si>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</si>
  <si>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</si>
  <si>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</si>
  <si>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</si>
  <si>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</si>
  <si>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</si>
  <si>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</si>
  <si>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</si>
  <si>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</si>
  <si>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</si>
  <si>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</si>
  <si>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</si>
  <si>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</si>
  <si>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</si>
  <si>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</si>
  <si>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</si>
  <si>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</si>
  <si>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</si>
  <si>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</si>
  <si>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</si>
  <si>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</si>
  <si>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</si>
  <si>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</si>
  <si>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</si>
  <si>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</si>
  <si>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</si>
  <si>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</si>
  <si>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</si>
  <si>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</si>
  <si>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</si>
  <si>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</si>
  <si>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</si>
  <si>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</si>
  <si>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</si>
  <si>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</si>
  <si>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</si>
  <si>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</si>
  <si>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</si>
  <si>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</si>
  <si>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</si>
  <si>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</si>
  <si>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Подпрограмма «Развитие инфраструктуры объектов спорта»</t>
  </si>
  <si>
    <t>от «10» августа 2017 года  №41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</si>
</sst>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</numFmts>
  <fonts count="24">
    <font>
      <sz val="11"/>
      <color indexed="8"/>
      <name val="Calibri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0"/>
      <color indexed="8"/>
      <name val="Arial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7" fillId="12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17" borderId="0">
      <alignment/>
      <protection/>
    </xf>
    <xf numFmtId="0" fontId="7" fillId="18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9" borderId="0">
      <alignment/>
      <protection/>
    </xf>
    <xf numFmtId="0" fontId="8" fillId="7" borderId="1">
      <alignment/>
      <protection/>
    </xf>
    <xf numFmtId="0" fontId="9" fillId="20" borderId="2">
      <alignment/>
      <protection/>
    </xf>
    <xf numFmtId="0" fontId="10" fillId="20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11" fillId="0" borderId="3">
      <alignment/>
      <protection/>
    </xf>
    <xf numFmtId="0" fontId="12" fillId="0" borderId="4">
      <alignment/>
      <protection/>
    </xf>
    <xf numFmtId="0" fontId="13" fillId="0" borderId="5">
      <alignment/>
      <protection/>
    </xf>
    <xf numFmtId="0" fontId="13" fillId="0" borderId="0">
      <alignment/>
      <protection/>
    </xf>
    <xf numFmtId="0" fontId="14" fillId="0" borderId="6">
      <alignment/>
      <protection/>
    </xf>
    <xf numFmtId="0" fontId="15" fillId="21" borderId="7">
      <alignment/>
      <protection/>
    </xf>
    <xf numFmtId="0" fontId="16" fillId="0" borderId="0">
      <alignment/>
      <protection/>
    </xf>
    <xf numFmtId="0" fontId="17" fillId="22" borderId="0">
      <alignment/>
      <protection/>
    </xf>
    <xf numFmtId="0" fontId="18" fillId="0" borderId="0">
      <alignment/>
      <protection/>
    </xf>
    <xf numFmtId="0" fontId="19" fillId="3" borderId="0">
      <alignment/>
      <protection/>
    </xf>
    <xf numFmtId="0" fontId="20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1" fillId="0" borderId="9">
      <alignment/>
      <protection/>
    </xf>
    <xf numFmtId="0" fontId="22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3" fillId="4" borderId="0">
      <alignment/>
      <protection/>
    </xf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3" fillId="24" borderId="11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24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right" wrapText="1"/>
    </xf>
    <xf numFmtId="0" fontId="3" fillId="24" borderId="13" xfId="52" applyFont="1" applyFill="1" applyBorder="1" applyAlignment="1">
      <alignment horizontal="left" vertical="top" wrapText="1"/>
      <protection/>
    </xf>
    <xf numFmtId="0" fontId="6" fillId="0" borderId="11" xfId="0" applyFont="1" applyBorder="1" applyAlignment="1" quotePrefix="1">
      <alignment horizontal="center" vertical="top" wrapText="1"/>
    </xf>
    <xf numFmtId="0" fontId="3" fillId="24" borderId="11" xfId="52" applyFont="1" applyFill="1" applyBorder="1" applyAlignment="1">
      <alignment horizontal="left" vertical="top" wrapText="1"/>
      <protection/>
    </xf>
    <xf numFmtId="0" fontId="3" fillId="0" borderId="13" xfId="0" applyFont="1" applyBorder="1" applyAlignment="1">
      <alignment vertical="top" wrapText="1"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80" fontId="3" fillId="0" borderId="11" xfId="0" applyNumberFormat="1" applyFont="1" applyFill="1" applyBorder="1" applyAlignment="1">
      <alignment vertical="top"/>
    </xf>
    <xf numFmtId="180" fontId="2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>
      <alignment vertical="top"/>
    </xf>
    <xf numFmtId="180" fontId="2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49" fontId="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A4" sqref="A4:L4"/>
    </sheetView>
  </sheetViews>
  <sheetFormatPr defaultColWidth="9.00390625" defaultRowHeight="15"/>
  <cols>
    <col min="1" max="1" width="6.421875" style="0" customWidth="1"/>
    <col min="2" max="2" width="69.57421875" style="0" customWidth="1"/>
    <col min="3" max="3" width="13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 customHeight="1">
      <c r="A3" s="35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3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6" spans="1:5" ht="38.25" customHeight="1">
      <c r="A6" s="36" t="s">
        <v>3</v>
      </c>
      <c r="B6" s="36"/>
      <c r="C6" s="36"/>
      <c r="D6" s="36"/>
      <c r="E6" s="36"/>
    </row>
    <row r="7" spans="1:5" ht="18.75">
      <c r="A7" s="37" t="s">
        <v>4</v>
      </c>
      <c r="B7" s="36"/>
      <c r="C7" s="36"/>
      <c r="D7" s="36"/>
      <c r="E7" s="36"/>
    </row>
    <row r="9" spans="1:4" ht="122.25" customHeight="1">
      <c r="A9" s="7" t="s">
        <v>5</v>
      </c>
      <c r="B9" s="8" t="s">
        <v>6</v>
      </c>
      <c r="C9" s="8" t="s">
        <v>7</v>
      </c>
      <c r="D9" s="25" t="s">
        <v>8</v>
      </c>
    </row>
    <row r="10" spans="1:4" ht="14.25" customHeight="1">
      <c r="A10" s="7" t="s">
        <v>9</v>
      </c>
      <c r="B10" s="7" t="s">
        <v>10</v>
      </c>
      <c r="C10" s="9" t="s">
        <v>11</v>
      </c>
      <c r="D10" s="10">
        <v>4</v>
      </c>
    </row>
    <row r="11" spans="1:4" ht="16.5" customHeight="1">
      <c r="A11" s="18" t="s">
        <v>9</v>
      </c>
      <c r="B11" s="4" t="s">
        <v>12</v>
      </c>
      <c r="C11" s="3"/>
      <c r="D11" s="23">
        <f>D12+D21+D27+D31+D34+D36+D46+D49+D53+D63+D72+D76</f>
        <v>547269.3</v>
      </c>
    </row>
    <row r="12" spans="1:4" s="2" customFormat="1" ht="39" customHeight="1">
      <c r="A12" s="18" t="s">
        <v>10</v>
      </c>
      <c r="B12" s="13" t="s">
        <v>13</v>
      </c>
      <c r="C12" s="19" t="s">
        <v>14</v>
      </c>
      <c r="D12" s="31">
        <f>D13+D14+D15+D16+D17+D18+D20+D19</f>
        <v>42161.700000000004</v>
      </c>
    </row>
    <row r="13" spans="1:4" s="2" customFormat="1" ht="36" customHeight="1">
      <c r="A13" s="18" t="s">
        <v>11</v>
      </c>
      <c r="B13" s="12" t="s">
        <v>15</v>
      </c>
      <c r="C13" s="20" t="s">
        <v>16</v>
      </c>
      <c r="D13" s="32">
        <v>37005.8</v>
      </c>
    </row>
    <row r="14" spans="1:4" s="2" customFormat="1" ht="31.5">
      <c r="A14" s="18" t="s">
        <v>135</v>
      </c>
      <c r="B14" s="12" t="s">
        <v>17</v>
      </c>
      <c r="C14" s="21" t="s">
        <v>18</v>
      </c>
      <c r="D14" s="32">
        <v>267</v>
      </c>
    </row>
    <row r="15" spans="1:4" s="2" customFormat="1" ht="31.5">
      <c r="A15" s="18" t="s">
        <v>136</v>
      </c>
      <c r="B15" s="12" t="s">
        <v>19</v>
      </c>
      <c r="C15" s="21" t="s">
        <v>20</v>
      </c>
      <c r="D15" s="32">
        <v>195.4</v>
      </c>
    </row>
    <row r="16" spans="1:4" s="2" customFormat="1" ht="31.5">
      <c r="A16" s="18" t="s">
        <v>137</v>
      </c>
      <c r="B16" s="12" t="s">
        <v>21</v>
      </c>
      <c r="C16" s="21" t="s">
        <v>22</v>
      </c>
      <c r="D16" s="32">
        <v>2899</v>
      </c>
    </row>
    <row r="17" spans="1:4" s="2" customFormat="1" ht="47.25">
      <c r="A17" s="18" t="s">
        <v>138</v>
      </c>
      <c r="B17" s="12" t="s">
        <v>23</v>
      </c>
      <c r="C17" s="21" t="s">
        <v>24</v>
      </c>
      <c r="D17" s="32">
        <v>238.1</v>
      </c>
    </row>
    <row r="18" spans="1:4" s="2" customFormat="1" ht="31.5">
      <c r="A18" s="18" t="s">
        <v>139</v>
      </c>
      <c r="B18" s="12" t="s">
        <v>25</v>
      </c>
      <c r="C18" s="21" t="s">
        <v>26</v>
      </c>
      <c r="D18" s="32">
        <v>1443.5</v>
      </c>
    </row>
    <row r="19" spans="1:4" s="2" customFormat="1" ht="30.75" customHeight="1">
      <c r="A19" s="18" t="s">
        <v>140</v>
      </c>
      <c r="B19" s="15" t="s">
        <v>27</v>
      </c>
      <c r="C19" s="21" t="s">
        <v>28</v>
      </c>
      <c r="D19" s="32">
        <v>10.5</v>
      </c>
    </row>
    <row r="20" spans="1:4" s="2" customFormat="1" ht="50.25" customHeight="1">
      <c r="A20" s="18" t="s">
        <v>141</v>
      </c>
      <c r="B20" s="12" t="s">
        <v>29</v>
      </c>
      <c r="C20" s="21" t="s">
        <v>30</v>
      </c>
      <c r="D20" s="32">
        <v>102.4</v>
      </c>
    </row>
    <row r="21" spans="1:4" s="2" customFormat="1" ht="51" customHeight="1">
      <c r="A21" s="18" t="s">
        <v>142</v>
      </c>
      <c r="B21" s="13" t="s">
        <v>31</v>
      </c>
      <c r="C21" s="19" t="s">
        <v>32</v>
      </c>
      <c r="D21" s="31">
        <f>D22+D23+D24+D25+D26</f>
        <v>8790.7</v>
      </c>
    </row>
    <row r="22" spans="1:4" s="2" customFormat="1" ht="47.25">
      <c r="A22" s="18" t="s">
        <v>143</v>
      </c>
      <c r="B22" s="12" t="s">
        <v>33</v>
      </c>
      <c r="C22" s="21" t="s">
        <v>34</v>
      </c>
      <c r="D22" s="32">
        <v>391.9</v>
      </c>
    </row>
    <row r="23" spans="1:4" s="2" customFormat="1" ht="47.25">
      <c r="A23" s="18" t="s">
        <v>144</v>
      </c>
      <c r="B23" s="12" t="s">
        <v>35</v>
      </c>
      <c r="C23" s="21" t="s">
        <v>36</v>
      </c>
      <c r="D23" s="32">
        <v>6123.5</v>
      </c>
    </row>
    <row r="24" spans="1:4" s="2" customFormat="1" ht="31.5">
      <c r="A24" s="18" t="s">
        <v>145</v>
      </c>
      <c r="B24" s="12" t="s">
        <v>37</v>
      </c>
      <c r="C24" s="21" t="s">
        <v>38</v>
      </c>
      <c r="D24" s="32">
        <v>1206.6</v>
      </c>
    </row>
    <row r="25" spans="1:4" s="2" customFormat="1" ht="31.5">
      <c r="A25" s="18" t="s">
        <v>146</v>
      </c>
      <c r="B25" s="12" t="s">
        <v>39</v>
      </c>
      <c r="C25" s="21" t="s">
        <v>40</v>
      </c>
      <c r="D25" s="32">
        <v>377</v>
      </c>
    </row>
    <row r="26" spans="1:4" s="2" customFormat="1" ht="33.75" customHeight="1">
      <c r="A26" s="18" t="s">
        <v>147</v>
      </c>
      <c r="B26" s="12" t="s">
        <v>41</v>
      </c>
      <c r="C26" s="21" t="s">
        <v>42</v>
      </c>
      <c r="D26" s="32">
        <v>691.7</v>
      </c>
    </row>
    <row r="27" spans="1:4" s="2" customFormat="1" ht="47.25">
      <c r="A27" s="18" t="s">
        <v>148</v>
      </c>
      <c r="B27" s="13" t="s">
        <v>43</v>
      </c>
      <c r="C27" s="19" t="s">
        <v>44</v>
      </c>
      <c r="D27" s="31">
        <f>D28+D29+D30</f>
        <v>10790.4</v>
      </c>
    </row>
    <row r="28" spans="1:4" s="2" customFormat="1" ht="32.25" customHeight="1">
      <c r="A28" s="18" t="s">
        <v>149</v>
      </c>
      <c r="B28" s="12" t="s">
        <v>45</v>
      </c>
      <c r="C28" s="21" t="s">
        <v>46</v>
      </c>
      <c r="D28" s="32">
        <v>715</v>
      </c>
    </row>
    <row r="29" spans="1:4" s="2" customFormat="1" ht="31.5" customHeight="1">
      <c r="A29" s="18" t="s">
        <v>150</v>
      </c>
      <c r="B29" s="12" t="s">
        <v>47</v>
      </c>
      <c r="C29" s="21" t="s">
        <v>48</v>
      </c>
      <c r="D29" s="32">
        <v>8147.5</v>
      </c>
    </row>
    <row r="30" spans="1:4" s="2" customFormat="1" ht="33.75" customHeight="1">
      <c r="A30" s="18" t="s">
        <v>151</v>
      </c>
      <c r="B30" s="12" t="s">
        <v>49</v>
      </c>
      <c r="C30" s="21" t="s">
        <v>50</v>
      </c>
      <c r="D30" s="32">
        <v>1927.9</v>
      </c>
    </row>
    <row r="31" spans="1:4" s="2" customFormat="1" ht="63">
      <c r="A31" s="18" t="s">
        <v>152</v>
      </c>
      <c r="B31" s="13" t="s">
        <v>51</v>
      </c>
      <c r="C31" s="19" t="s">
        <v>52</v>
      </c>
      <c r="D31" s="31">
        <f>D33+D32</f>
        <v>17686.3</v>
      </c>
    </row>
    <row r="32" spans="1:4" s="2" customFormat="1" ht="34.5" customHeight="1">
      <c r="A32" s="18" t="s">
        <v>153</v>
      </c>
      <c r="B32" s="5" t="s">
        <v>53</v>
      </c>
      <c r="C32" s="21" t="s">
        <v>54</v>
      </c>
      <c r="D32" s="32">
        <v>270</v>
      </c>
    </row>
    <row r="33" spans="1:4" s="2" customFormat="1" ht="31.5">
      <c r="A33" s="18" t="s">
        <v>154</v>
      </c>
      <c r="B33" s="12" t="s">
        <v>55</v>
      </c>
      <c r="C33" s="21" t="s">
        <v>56</v>
      </c>
      <c r="D33" s="32">
        <v>17416.3</v>
      </c>
    </row>
    <row r="34" spans="1:4" s="2" customFormat="1" ht="66.75" customHeight="1">
      <c r="A34" s="18" t="s">
        <v>155</v>
      </c>
      <c r="B34" s="13" t="s">
        <v>57</v>
      </c>
      <c r="C34" s="19" t="s">
        <v>58</v>
      </c>
      <c r="D34" s="31">
        <f>D35</f>
        <v>416.6</v>
      </c>
    </row>
    <row r="35" spans="1:4" s="2" customFormat="1" ht="33.75" customHeight="1">
      <c r="A35" s="18" t="s">
        <v>156</v>
      </c>
      <c r="B35" s="12" t="s">
        <v>59</v>
      </c>
      <c r="C35" s="21" t="s">
        <v>60</v>
      </c>
      <c r="D35" s="32">
        <v>416.6</v>
      </c>
    </row>
    <row r="36" spans="1:4" s="2" customFormat="1" ht="47.25" customHeight="1">
      <c r="A36" s="18" t="s">
        <v>157</v>
      </c>
      <c r="B36" s="13" t="s">
        <v>61</v>
      </c>
      <c r="C36" s="19" t="s">
        <v>62</v>
      </c>
      <c r="D36" s="31">
        <f>D37+D38+D39+D41+D42+D45+D43+D44+D40</f>
        <v>59295.799999999996</v>
      </c>
    </row>
    <row r="37" spans="1:4" s="2" customFormat="1" ht="31.5">
      <c r="A37" s="18" t="s">
        <v>158</v>
      </c>
      <c r="B37" s="12" t="s">
        <v>63</v>
      </c>
      <c r="C37" s="21" t="s">
        <v>64</v>
      </c>
      <c r="D37" s="32">
        <v>6256.6</v>
      </c>
    </row>
    <row r="38" spans="1:4" s="2" customFormat="1" ht="31.5">
      <c r="A38" s="18" t="s">
        <v>159</v>
      </c>
      <c r="B38" s="12" t="s">
        <v>65</v>
      </c>
      <c r="C38" s="21" t="s">
        <v>66</v>
      </c>
      <c r="D38" s="32">
        <v>14607.2</v>
      </c>
    </row>
    <row r="39" spans="1:4" s="2" customFormat="1" ht="33.75" customHeight="1">
      <c r="A39" s="18" t="s">
        <v>160</v>
      </c>
      <c r="B39" s="12" t="s">
        <v>67</v>
      </c>
      <c r="C39" s="21" t="s">
        <v>68</v>
      </c>
      <c r="D39" s="32">
        <v>15923.1</v>
      </c>
    </row>
    <row r="40" spans="1:4" s="2" customFormat="1" ht="33.75" customHeight="1">
      <c r="A40" s="18" t="s">
        <v>161</v>
      </c>
      <c r="B40" s="12" t="s">
        <v>133</v>
      </c>
      <c r="C40" s="21" t="s">
        <v>134</v>
      </c>
      <c r="D40" s="32">
        <v>11342</v>
      </c>
    </row>
    <row r="41" spans="1:4" s="2" customFormat="1" ht="31.5">
      <c r="A41" s="18" t="s">
        <v>162</v>
      </c>
      <c r="B41" s="12" t="s">
        <v>69</v>
      </c>
      <c r="C41" s="21" t="s">
        <v>70</v>
      </c>
      <c r="D41" s="32">
        <v>411.6</v>
      </c>
    </row>
    <row r="42" spans="1:4" s="2" customFormat="1" ht="30" customHeight="1">
      <c r="A42" s="18" t="s">
        <v>163</v>
      </c>
      <c r="B42" s="12" t="s">
        <v>71</v>
      </c>
      <c r="C42" s="21" t="s">
        <v>72</v>
      </c>
      <c r="D42" s="32">
        <v>5352.6</v>
      </c>
    </row>
    <row r="43" spans="1:4" s="2" customFormat="1" ht="31.5">
      <c r="A43" s="18" t="s">
        <v>164</v>
      </c>
      <c r="B43" s="11" t="s">
        <v>73</v>
      </c>
      <c r="C43" s="21" t="s">
        <v>74</v>
      </c>
      <c r="D43" s="32">
        <v>344.6</v>
      </c>
    </row>
    <row r="44" spans="1:4" s="2" customFormat="1" ht="31.5">
      <c r="A44" s="18" t="s">
        <v>165</v>
      </c>
      <c r="B44" s="11" t="s">
        <v>131</v>
      </c>
      <c r="C44" s="22" t="s">
        <v>130</v>
      </c>
      <c r="D44" s="32">
        <v>13.1</v>
      </c>
    </row>
    <row r="45" spans="1:4" s="2" customFormat="1" ht="64.5" customHeight="1">
      <c r="A45" s="18" t="s">
        <v>166</v>
      </c>
      <c r="B45" s="12" t="s">
        <v>75</v>
      </c>
      <c r="C45" s="22" t="s">
        <v>76</v>
      </c>
      <c r="D45" s="32">
        <v>5045</v>
      </c>
    </row>
    <row r="46" spans="1:4" s="2" customFormat="1" ht="47.25">
      <c r="A46" s="18" t="s">
        <v>167</v>
      </c>
      <c r="B46" s="13" t="s">
        <v>77</v>
      </c>
      <c r="C46" s="19" t="s">
        <v>78</v>
      </c>
      <c r="D46" s="33">
        <f>D47+D48</f>
        <v>2050.8</v>
      </c>
    </row>
    <row r="47" spans="1:4" s="2" customFormat="1" ht="31.5">
      <c r="A47" s="18" t="s">
        <v>168</v>
      </c>
      <c r="B47" s="12" t="s">
        <v>79</v>
      </c>
      <c r="C47" s="21" t="s">
        <v>80</v>
      </c>
      <c r="D47" s="30">
        <v>888.9</v>
      </c>
    </row>
    <row r="48" spans="1:4" s="2" customFormat="1" ht="31.5">
      <c r="A48" s="18" t="s">
        <v>169</v>
      </c>
      <c r="B48" s="12" t="s">
        <v>81</v>
      </c>
      <c r="C48" s="21" t="s">
        <v>82</v>
      </c>
      <c r="D48" s="30">
        <v>1161.9</v>
      </c>
    </row>
    <row r="49" spans="1:4" s="2" customFormat="1" ht="47.25">
      <c r="A49" s="18" t="s">
        <v>170</v>
      </c>
      <c r="B49" s="13" t="s">
        <v>83</v>
      </c>
      <c r="C49" s="19" t="s">
        <v>84</v>
      </c>
      <c r="D49" s="33">
        <f>D50+D51+D52</f>
        <v>4484</v>
      </c>
    </row>
    <row r="50" spans="1:4" s="2" customFormat="1" ht="31.5">
      <c r="A50" s="18" t="s">
        <v>171</v>
      </c>
      <c r="B50" s="12" t="s">
        <v>85</v>
      </c>
      <c r="C50" s="21" t="s">
        <v>86</v>
      </c>
      <c r="D50" s="30">
        <v>142.4</v>
      </c>
    </row>
    <row r="51" spans="1:4" s="2" customFormat="1" ht="31.5">
      <c r="A51" s="18" t="s">
        <v>172</v>
      </c>
      <c r="B51" s="12" t="s">
        <v>87</v>
      </c>
      <c r="C51" s="21" t="s">
        <v>88</v>
      </c>
      <c r="D51" s="30">
        <v>4277</v>
      </c>
    </row>
    <row r="52" spans="1:4" s="2" customFormat="1" ht="15.75">
      <c r="A52" s="18" t="s">
        <v>173</v>
      </c>
      <c r="B52" s="12" t="s">
        <v>206</v>
      </c>
      <c r="C52" s="21" t="s">
        <v>132</v>
      </c>
      <c r="D52" s="30">
        <v>64.6</v>
      </c>
    </row>
    <row r="53" spans="1:4" s="2" customFormat="1" ht="47.25">
      <c r="A53" s="18" t="s">
        <v>174</v>
      </c>
      <c r="B53" s="13" t="s">
        <v>89</v>
      </c>
      <c r="C53" s="14" t="s">
        <v>90</v>
      </c>
      <c r="D53" s="33">
        <f>D57+D59+D60+D61+D56+D58+D54+D55+D62</f>
        <v>30755.700000000004</v>
      </c>
    </row>
    <row r="54" spans="1:4" s="2" customFormat="1" ht="31.5">
      <c r="A54" s="18" t="s">
        <v>175</v>
      </c>
      <c r="B54" s="11" t="s">
        <v>91</v>
      </c>
      <c r="C54" s="6" t="s">
        <v>92</v>
      </c>
      <c r="D54" s="30">
        <v>69.2</v>
      </c>
    </row>
    <row r="55" spans="1:4" s="2" customFormat="1" ht="15.75">
      <c r="A55" s="18" t="s">
        <v>176</v>
      </c>
      <c r="B55" s="11" t="s">
        <v>93</v>
      </c>
      <c r="C55" s="6" t="s">
        <v>94</v>
      </c>
      <c r="D55" s="30">
        <v>203.7</v>
      </c>
    </row>
    <row r="56" spans="1:4" s="2" customFormat="1" ht="31.5">
      <c r="A56" s="18" t="s">
        <v>177</v>
      </c>
      <c r="B56" s="5" t="s">
        <v>95</v>
      </c>
      <c r="C56" s="6" t="s">
        <v>96</v>
      </c>
      <c r="D56" s="30">
        <v>115</v>
      </c>
    </row>
    <row r="57" spans="1:4" s="2" customFormat="1" ht="33" customHeight="1">
      <c r="A57" s="18" t="s">
        <v>178</v>
      </c>
      <c r="B57" s="12" t="s">
        <v>97</v>
      </c>
      <c r="C57" s="6" t="s">
        <v>98</v>
      </c>
      <c r="D57" s="30">
        <v>2113.4</v>
      </c>
    </row>
    <row r="58" spans="1:4" s="2" customFormat="1" ht="30.75" customHeight="1">
      <c r="A58" s="18" t="s">
        <v>179</v>
      </c>
      <c r="B58" s="11" t="s">
        <v>99</v>
      </c>
      <c r="C58" s="6" t="s">
        <v>100</v>
      </c>
      <c r="D58" s="30">
        <v>229.4</v>
      </c>
    </row>
    <row r="59" spans="1:4" s="2" customFormat="1" ht="31.5" customHeight="1">
      <c r="A59" s="18" t="s">
        <v>180</v>
      </c>
      <c r="B59" s="12" t="s">
        <v>101</v>
      </c>
      <c r="C59" s="6" t="s">
        <v>102</v>
      </c>
      <c r="D59" s="30">
        <v>211.4</v>
      </c>
    </row>
    <row r="60" spans="1:4" s="2" customFormat="1" ht="78.75">
      <c r="A60" s="18" t="s">
        <v>181</v>
      </c>
      <c r="B60" s="5" t="s">
        <v>103</v>
      </c>
      <c r="C60" s="6" t="s">
        <v>104</v>
      </c>
      <c r="D60" s="30">
        <v>27682</v>
      </c>
    </row>
    <row r="61" spans="1:4" s="2" customFormat="1" ht="110.25">
      <c r="A61" s="18" t="s">
        <v>182</v>
      </c>
      <c r="B61" s="12" t="s">
        <v>105</v>
      </c>
      <c r="C61" s="6" t="s">
        <v>106</v>
      </c>
      <c r="D61" s="30">
        <v>0.2</v>
      </c>
    </row>
    <row r="62" spans="1:4" s="2" customFormat="1" ht="47.25">
      <c r="A62" s="18" t="s">
        <v>183</v>
      </c>
      <c r="B62" s="11" t="s">
        <v>107</v>
      </c>
      <c r="C62" s="6" t="s">
        <v>108</v>
      </c>
      <c r="D62" s="30">
        <v>131.4</v>
      </c>
    </row>
    <row r="63" spans="1:4" s="2" customFormat="1" ht="31.5" customHeight="1">
      <c r="A63" s="18" t="s">
        <v>184</v>
      </c>
      <c r="B63" s="13" t="s">
        <v>109</v>
      </c>
      <c r="C63" s="16">
        <v>1000000000</v>
      </c>
      <c r="D63" s="33">
        <f>D64+D65+D66+D67+D69+D70+D68+D71</f>
        <v>53689.7</v>
      </c>
    </row>
    <row r="64" spans="1:4" s="2" customFormat="1" ht="19.5" customHeight="1">
      <c r="A64" s="18" t="s">
        <v>185</v>
      </c>
      <c r="B64" s="12" t="s">
        <v>110</v>
      </c>
      <c r="C64" s="17">
        <v>1010000000</v>
      </c>
      <c r="D64" s="30">
        <v>29183.4</v>
      </c>
    </row>
    <row r="65" spans="1:4" s="2" customFormat="1" ht="31.5">
      <c r="A65" s="18" t="s">
        <v>186</v>
      </c>
      <c r="B65" s="12" t="s">
        <v>111</v>
      </c>
      <c r="C65" s="17">
        <v>1020000000</v>
      </c>
      <c r="D65" s="30">
        <v>7486.2</v>
      </c>
    </row>
    <row r="66" spans="1:4" s="2" customFormat="1" ht="32.25" customHeight="1">
      <c r="A66" s="18" t="s">
        <v>187</v>
      </c>
      <c r="B66" s="12" t="s">
        <v>112</v>
      </c>
      <c r="C66" s="17">
        <v>1030000000</v>
      </c>
      <c r="D66" s="30">
        <v>9114</v>
      </c>
    </row>
    <row r="67" spans="1:4" s="2" customFormat="1" ht="16.5" customHeight="1">
      <c r="A67" s="18" t="s">
        <v>188</v>
      </c>
      <c r="B67" s="12" t="s">
        <v>113</v>
      </c>
      <c r="C67" s="17">
        <v>1040000000</v>
      </c>
      <c r="D67" s="30">
        <v>7075.1</v>
      </c>
    </row>
    <row r="68" spans="1:4" s="2" customFormat="1" ht="30.75" customHeight="1">
      <c r="A68" s="18" t="s">
        <v>189</v>
      </c>
      <c r="B68" s="5" t="s">
        <v>114</v>
      </c>
      <c r="C68" s="17">
        <v>1050000000</v>
      </c>
      <c r="D68" s="30">
        <v>100</v>
      </c>
    </row>
    <row r="69" spans="1:4" s="2" customFormat="1" ht="15" customHeight="1">
      <c r="A69" s="18" t="s">
        <v>190</v>
      </c>
      <c r="B69" s="12" t="s">
        <v>115</v>
      </c>
      <c r="C69" s="17">
        <v>1060000000</v>
      </c>
      <c r="D69" s="30">
        <v>666</v>
      </c>
    </row>
    <row r="70" spans="1:4" s="2" customFormat="1" ht="31.5">
      <c r="A70" s="18" t="s">
        <v>191</v>
      </c>
      <c r="B70" s="24" t="s">
        <v>116</v>
      </c>
      <c r="C70" s="17">
        <v>1070000000</v>
      </c>
      <c r="D70" s="30">
        <v>15</v>
      </c>
    </row>
    <row r="71" spans="1:4" s="2" customFormat="1" ht="31.5">
      <c r="A71" s="18" t="s">
        <v>192</v>
      </c>
      <c r="B71" s="24" t="s">
        <v>117</v>
      </c>
      <c r="C71" s="17">
        <v>1080000000</v>
      </c>
      <c r="D71" s="30">
        <v>50</v>
      </c>
    </row>
    <row r="72" spans="1:4" s="2" customFormat="1" ht="48" customHeight="1">
      <c r="A72" s="18" t="s">
        <v>193</v>
      </c>
      <c r="B72" s="13" t="s">
        <v>118</v>
      </c>
      <c r="C72" s="16">
        <v>1100000000</v>
      </c>
      <c r="D72" s="33">
        <f>D73+D74+D75</f>
        <v>8362.9</v>
      </c>
    </row>
    <row r="73" spans="1:4" s="2" customFormat="1" ht="31.5">
      <c r="A73" s="18" t="s">
        <v>194</v>
      </c>
      <c r="B73" s="12" t="s">
        <v>119</v>
      </c>
      <c r="C73" s="17">
        <v>1120000000</v>
      </c>
      <c r="D73" s="30">
        <v>511</v>
      </c>
    </row>
    <row r="74" spans="1:4" s="2" customFormat="1" ht="18.75" customHeight="1">
      <c r="A74" s="18" t="s">
        <v>195</v>
      </c>
      <c r="B74" s="12" t="s">
        <v>120</v>
      </c>
      <c r="C74" s="17">
        <v>1130000000</v>
      </c>
      <c r="D74" s="30">
        <v>212</v>
      </c>
    </row>
    <row r="75" spans="1:4" s="2" customFormat="1" ht="51.75" customHeight="1">
      <c r="A75" s="18" t="s">
        <v>196</v>
      </c>
      <c r="B75" s="12" t="s">
        <v>121</v>
      </c>
      <c r="C75" s="17">
        <v>1140000000</v>
      </c>
      <c r="D75" s="30">
        <v>7639.9</v>
      </c>
    </row>
    <row r="76" spans="1:4" s="2" customFormat="1" ht="33" customHeight="1">
      <c r="A76" s="18" t="s">
        <v>197</v>
      </c>
      <c r="B76" s="13" t="s">
        <v>122</v>
      </c>
      <c r="C76" s="16">
        <v>1200000000</v>
      </c>
      <c r="D76" s="33">
        <f>D77+D78+D79+D80+D81+D82+D83+D84</f>
        <v>308784.7</v>
      </c>
    </row>
    <row r="77" spans="1:4" s="2" customFormat="1" ht="36.75" customHeight="1">
      <c r="A77" s="18" t="s">
        <v>198</v>
      </c>
      <c r="B77" s="12" t="s">
        <v>123</v>
      </c>
      <c r="C77" s="17">
        <v>1210000000</v>
      </c>
      <c r="D77" s="30">
        <v>87396</v>
      </c>
    </row>
    <row r="78" spans="1:4" s="2" customFormat="1" ht="33" customHeight="1">
      <c r="A78" s="18" t="s">
        <v>199</v>
      </c>
      <c r="B78" s="12" t="s">
        <v>124</v>
      </c>
      <c r="C78" s="17">
        <v>1220000000</v>
      </c>
      <c r="D78" s="30">
        <v>181615.2</v>
      </c>
    </row>
    <row r="79" spans="1:4" s="2" customFormat="1" ht="35.25" customHeight="1">
      <c r="A79" s="18" t="s">
        <v>200</v>
      </c>
      <c r="B79" s="12" t="s">
        <v>125</v>
      </c>
      <c r="C79" s="17">
        <v>1230000000</v>
      </c>
      <c r="D79" s="30">
        <v>20116.7</v>
      </c>
    </row>
    <row r="80" spans="1:17" ht="31.5">
      <c r="A80" s="18" t="s">
        <v>201</v>
      </c>
      <c r="B80" s="12" t="s">
        <v>126</v>
      </c>
      <c r="C80" s="17">
        <v>1240000000</v>
      </c>
      <c r="D80" s="30">
        <v>9597.1</v>
      </c>
      <c r="M80" s="2"/>
      <c r="N80" s="2"/>
      <c r="O80" s="2"/>
      <c r="P80" s="2"/>
      <c r="Q80" s="2"/>
    </row>
    <row r="81" spans="1:17" ht="31.5">
      <c r="A81" s="18" t="s">
        <v>202</v>
      </c>
      <c r="B81" s="12" t="s">
        <v>127</v>
      </c>
      <c r="C81" s="17">
        <v>1250000000</v>
      </c>
      <c r="D81" s="30">
        <v>312.7</v>
      </c>
      <c r="M81" s="2"/>
      <c r="N81" s="2"/>
      <c r="O81" s="2"/>
      <c r="P81" s="2"/>
      <c r="Q81" s="2"/>
    </row>
    <row r="82" spans="1:17" ht="36" customHeight="1">
      <c r="A82" s="18" t="s">
        <v>203</v>
      </c>
      <c r="B82" s="27" t="s">
        <v>128</v>
      </c>
      <c r="C82" s="17">
        <v>1260000000</v>
      </c>
      <c r="D82" s="30">
        <v>9662.3</v>
      </c>
      <c r="M82" s="2"/>
      <c r="N82" s="2"/>
      <c r="O82" s="2"/>
      <c r="P82" s="2"/>
      <c r="Q82" s="2"/>
    </row>
    <row r="83" spans="1:17" ht="36" customHeight="1">
      <c r="A83" s="18" t="s">
        <v>204</v>
      </c>
      <c r="B83" s="28" t="s">
        <v>129</v>
      </c>
      <c r="C83" s="29">
        <v>1270000000</v>
      </c>
      <c r="D83" s="30">
        <v>34.7</v>
      </c>
      <c r="M83" s="2"/>
      <c r="N83" s="2"/>
      <c r="O83" s="2"/>
      <c r="P83" s="2"/>
      <c r="Q83" s="2"/>
    </row>
    <row r="84" spans="1:17" ht="31.5">
      <c r="A84" s="18" t="s">
        <v>205</v>
      </c>
      <c r="B84" s="26" t="s">
        <v>117</v>
      </c>
      <c r="C84" s="17">
        <v>1280000000</v>
      </c>
      <c r="D84" s="34">
        <v>50</v>
      </c>
      <c r="M84" s="2"/>
      <c r="N84" s="2"/>
      <c r="O84" s="2"/>
      <c r="P84" s="2"/>
      <c r="Q84" s="2"/>
    </row>
    <row r="85" ht="18.75">
      <c r="B85" s="1"/>
    </row>
  </sheetData>
  <sheetProtection/>
  <mergeCells count="6">
    <mergeCell ref="A1:L1"/>
    <mergeCell ref="A2:L2"/>
    <mergeCell ref="A3:L3"/>
    <mergeCell ref="A4:L4"/>
    <mergeCell ref="A6:E6"/>
    <mergeCell ref="A7:E7"/>
  </mergeCells>
  <printOptions/>
  <pageMargins left="0.5902777777777778" right="0.19652777777777777" top="0.19652777777777777" bottom="0.19652777777777777" header="0.3145833333333333" footer="0.314583333333333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2017-05-19T06:59:40Z</cp:lastPrinted>
  <dcterms:created xsi:type="dcterms:W3CDTF">2017-03-15T19:06:09Z</dcterms:created>
  <dcterms:modified xsi:type="dcterms:W3CDTF">2017-08-15T04:37:24Z</dcterms:modified>
  <cp:category/>
  <cp:version/>
  <cp:contentType/>
  <cp:contentStatus/>
</cp:coreProperties>
</file>