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18855" windowHeight="11445"/>
  </bookViews>
  <sheets>
    <sheet name="без учета счетов бюджета" sheetId="1" r:id="rId1"/>
  </sheets>
  <definedNames>
    <definedName name="_xlnm.Print_Titles" localSheetId="0">'без учета счетов бюджета'!$9:$10</definedName>
  </definedNames>
  <calcPr calcId="144525"/>
  <extLst>
    <ext uri="smNativeData">
      <pm:revision xmlns:pm="smNativeData" day="1500831296" val="733" rev="120"/>
      <pm:docPrefs xmlns:pm="smNativeData" id="1500831296" fixedDigits="0" showNotice="1" showFrameBounds="1" autoChart="1" recalcOnPrint="1" recalcOnCopy="1" finalRounding="1" compatTextArt="1" tab="567" useDefinedPrintRange="1" printArea="currentSheet"/>
      <pm:compatibility xmlns:pm="smNativeData" id="1500831296" overlapCells="1"/>
      <pm:defCurrency xmlns:pm="smNativeData" id="1500831296"/>
    </ext>
  </extLst>
</workbook>
</file>

<file path=xl/calcChain.xml><?xml version="1.0" encoding="utf-8"?>
<calcChain xmlns="http://schemas.openxmlformats.org/spreadsheetml/2006/main">
  <c r="AH13" i="1" l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12" i="1"/>
</calcChain>
</file>

<file path=xl/sharedStrings.xml><?xml version="1.0" encoding="utf-8"?>
<sst xmlns="http://schemas.openxmlformats.org/spreadsheetml/2006/main" count="102" uniqueCount="47">
  <si>
    <t>Единица измерения: тыс. руб.</t>
  </si>
  <si>
    <t>№ п/п</t>
  </si>
  <si>
    <t>Наименование показателя</t>
  </si>
  <si>
    <t>Раздел, Подраздел</t>
  </si>
  <si>
    <t>Целевая статья</t>
  </si>
  <si>
    <t>Вид расходов</t>
  </si>
  <si>
    <t/>
  </si>
  <si>
    <t>#Н/Д</t>
  </si>
  <si>
    <t>Утвержденные бюджетные назначения на 2016 год с учетом уточнений</t>
  </si>
  <si>
    <t/>
  </si>
  <si>
    <t>Остаток бюджетной росписи городского округа Верхотурский</t>
  </si>
  <si>
    <t xml:space="preserve">    Социальная политика</t>
  </si>
  <si>
    <t>1000</t>
  </si>
  <si>
    <t>0000000000</t>
  </si>
  <si>
    <t>000</t>
  </si>
  <si>
    <t xml:space="preserve">      Социальное обеспечение населения</t>
  </si>
  <si>
    <t>1003</t>
  </si>
  <si>
    <t>0900000000</t>
  </si>
  <si>
    <t>0910000000</t>
  </si>
  <si>
    <t xml:space="preserve">            Оказание помощи гражданам, нуждающимся в медицинской помощи и проведение профилактических мероприятий</t>
  </si>
  <si>
    <t>0910127010</t>
  </si>
  <si>
    <t xml:space="preserve">              Публичные нормативные социальные выплаты гражданам</t>
  </si>
  <si>
    <t>310</t>
  </si>
  <si>
    <t>0960000000</t>
  </si>
  <si>
    <t xml:space="preserve">            Оказание материальной помощи</t>
  </si>
  <si>
    <t>0961329010</t>
  </si>
  <si>
    <t>0970000000</t>
  </si>
  <si>
    <t xml:space="preserve">            Оказание материальной помощи гражданам, попавшим в трудную жизненную ситуацию и нуждающимся в лечении</t>
  </si>
  <si>
    <t>0971529010</t>
  </si>
  <si>
    <t>ВСЕГО РАСХОДОВ:</t>
  </si>
  <si>
    <t>Приложение 12</t>
  </si>
  <si>
    <t xml:space="preserve">        Муниципальная программа городского округа Верхотурский  "Социальная политика в городском округе Верхотурский до 2021 года"</t>
  </si>
  <si>
    <t xml:space="preserve">          Подпрограмма "О дополнительных мерах по ограничению распространения туберкулеза до 2021 года"</t>
  </si>
  <si>
    <t xml:space="preserve">          Подпрограмма "Старшее поколение городского округа Верхотурский до 2021 года"</t>
  </si>
  <si>
    <t xml:space="preserve">          Подпрограмма "Поддержка малообеспеченных слоев населения и общественных организаций до 2021 года"</t>
  </si>
  <si>
    <t xml:space="preserve">          Подпрограмма "Дополнительные меры социальной поддержки населения городского округа Верхотурский"</t>
  </si>
  <si>
    <t xml:space="preserve">            Выплаты почетным гражданам городского округа Верхотурский</t>
  </si>
  <si>
    <t>09Д0000000</t>
  </si>
  <si>
    <t>09Д2629010</t>
  </si>
  <si>
    <t>"Об исполнении бюджета городского округа Верхотурский за 2020 год"</t>
  </si>
  <si>
    <t>Распределение бюджетных ассигнований направленных на исполнение публичных нормативных обязательств городского округа Верхотурский за 2020 год</t>
  </si>
  <si>
    <t xml:space="preserve">Сумма средств предусмотренная на 2020 год в Решении о бюджете </t>
  </si>
  <si>
    <t>Утвержденные бюджетные назначения на 2020 год с учетом уточнений</t>
  </si>
  <si>
    <t>Исполнение бюджета городского округа Верхотурский за  2020 год</t>
  </si>
  <si>
    <t xml:space="preserve">% исполнения к бюджету городского округа Верхотурский за  2020 год </t>
  </si>
  <si>
    <t>к решению Думы городского округа Верхотурский</t>
  </si>
  <si>
    <t>от «26» мая  2021 года 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</si>
</sst>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yr"/>
      <family val="2"/>
      <charset val="204"/>
    </font>
    <font>
      <b/>
      <sz val="12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Arial Cyr"/>
      <family val="2"/>
      <charset val="204"/>
    </font>
    <font>
      <sz val="10"/>
      <color rgb="FF000000"/>
      <name val="Arial Cyr"/>
      <family val="2"/>
      <charset val="204"/>
    </font>
    <font>
      <sz val="10"/>
      <color rgb="FF000000"/>
      <name val="Arial CYR"/>
      <charset val="204"/>
    </font>
    <font>
      <b/>
      <sz val="10"/>
      <color rgb="FF000000"/>
      <name val="Arial CYR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solid">
        <fgColor rgb="FFCCFFFF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6">
    <xf numFmtId="0" fontId="0" fillId="0" borderId="0"/>
    <xf numFmtId="0" fontId="2" fillId="0" borderId="0">
      <alignment wrapText="1"/>
    </xf>
    <xf numFmtId="0" fontId="2" fillId="0" borderId="0"/>
    <xf numFmtId="0" fontId="3" fillId="0" borderId="0">
      <alignment horizontal="center" wrapText="1"/>
    </xf>
    <xf numFmtId="0" fontId="3" fillId="0" borderId="0">
      <alignment horizontal="center"/>
    </xf>
    <xf numFmtId="0" fontId="2" fillId="0" borderId="0">
      <alignment horizontal="right"/>
    </xf>
    <xf numFmtId="0" fontId="2" fillId="2" borderId="1">
      <alignment horizontal="center" vertical="center" wrapText="1"/>
    </xf>
    <xf numFmtId="0" fontId="4" fillId="2" borderId="1">
      <alignment vertical="top" wrapText="1"/>
    </xf>
    <xf numFmtId="49" fontId="2" fillId="2" borderId="1">
      <alignment horizontal="center" vertical="top"/>
    </xf>
    <xf numFmtId="164" fontId="4" fillId="3" borderId="2">
      <alignment horizontal="right" vertical="top"/>
    </xf>
    <xf numFmtId="10" fontId="4" fillId="3" borderId="2">
      <alignment horizontal="right" vertical="top"/>
    </xf>
    <xf numFmtId="0" fontId="4" fillId="2" borderId="1">
      <alignment horizontal="left"/>
    </xf>
    <xf numFmtId="164" fontId="4" fillId="4" borderId="3">
      <alignment horizontal="right" vertical="top"/>
    </xf>
    <xf numFmtId="10" fontId="4" fillId="4" borderId="3">
      <alignment horizontal="right" vertical="top"/>
    </xf>
    <xf numFmtId="0" fontId="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5" borderId="4"/>
    <xf numFmtId="0" fontId="2" fillId="6" borderId="5"/>
    <xf numFmtId="0" fontId="2" fillId="7" borderId="6"/>
    <xf numFmtId="49" fontId="2" fillId="2" borderId="1">
      <alignment horizontal="left" vertical="top" wrapText="1" indent="2"/>
      <extLst>
        <ext uri="smNativeData">
          <pm:cellMargin xmlns:pm="smNativeData" id="1500831296" l="384" r="0" t="0" b="0"/>
        </ext>
      </extLst>
    </xf>
    <xf numFmtId="4" fontId="2" fillId="2" borderId="1">
      <alignment horizontal="right" vertical="top"/>
    </xf>
    <xf numFmtId="10" fontId="2" fillId="2" borderId="1">
      <alignment horizontal="right" vertical="top"/>
    </xf>
    <xf numFmtId="0" fontId="2" fillId="7" borderId="6"/>
    <xf numFmtId="4" fontId="4" fillId="4" borderId="3">
      <alignment horizontal="right" vertical="top"/>
    </xf>
    <xf numFmtId="0" fontId="2" fillId="8" borderId="7"/>
    <xf numFmtId="4" fontId="4" fillId="3" borderId="2">
      <alignment horizontal="right" vertical="top"/>
    </xf>
    <xf numFmtId="0" fontId="2" fillId="7" borderId="6">
      <alignment horizontal="center"/>
    </xf>
    <xf numFmtId="0" fontId="2" fillId="7" borderId="6">
      <alignment horizontal="left"/>
    </xf>
    <xf numFmtId="0" fontId="2" fillId="8" borderId="7">
      <alignment horizontal="center"/>
    </xf>
    <xf numFmtId="0" fontId="2" fillId="8" borderId="7">
      <alignment horizontal="left"/>
    </xf>
    <xf numFmtId="164" fontId="2" fillId="2" borderId="1">
      <alignment horizontal="right" vertical="top"/>
    </xf>
    <xf numFmtId="164" fontId="10" fillId="17" borderId="14">
      <alignment horizontal="right" vertical="top" shrinkToFit="1"/>
    </xf>
    <xf numFmtId="164" fontId="10" fillId="16" borderId="14">
      <alignment horizontal="right" vertical="top" shrinkToFit="1"/>
    </xf>
    <xf numFmtId="10" fontId="10" fillId="17" borderId="14">
      <alignment horizontal="right" vertical="top" shrinkToFit="1"/>
    </xf>
    <xf numFmtId="10" fontId="10" fillId="16" borderId="14">
      <alignment horizontal="right" vertical="top" shrinkToFit="1"/>
    </xf>
    <xf numFmtId="0" fontId="10" fillId="2" borderId="14">
      <alignment vertical="top" wrapText="1"/>
    </xf>
    <xf numFmtId="0" fontId="10" fillId="2" borderId="14">
      <alignment vertical="top" wrapText="1"/>
    </xf>
    <xf numFmtId="164" fontId="10" fillId="17" borderId="14">
      <alignment horizontal="right" vertical="top" shrinkToFit="1"/>
    </xf>
    <xf numFmtId="10" fontId="10" fillId="17" borderId="14">
      <alignment horizontal="right" vertical="top" shrinkToFit="1"/>
    </xf>
    <xf numFmtId="10" fontId="10" fillId="16" borderId="14">
      <alignment horizontal="right" vertical="top" shrinkToFit="1"/>
    </xf>
    <xf numFmtId="164" fontId="10" fillId="20" borderId="14">
      <alignment horizontal="right" vertical="top" shrinkToFit="1"/>
    </xf>
    <xf numFmtId="164" fontId="10" fillId="20" borderId="7">
      <alignment horizontal="right" vertical="top" shrinkToFit="1"/>
    </xf>
  </cellStyleXfs>
  <cellXfs count="58"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2"/>
    <xf numFmtId="0" fontId="3" fillId="0" borderId="0" xfId="4" applyAlignment="1"/>
    <xf numFmtId="0" fontId="2" fillId="0" borderId="1" xfId="6" applyFill="1" applyAlignment="1"/>
    <xf numFmtId="164" fontId="4" fillId="3" borderId="2" xfId="9" applyAlignment="1"/>
    <xf numFmtId="164" fontId="4" fillId="4" borderId="3" xfId="12" applyAlignment="1"/>
    <xf numFmtId="0" fontId="2" fillId="0" borderId="0" xfId="14" applyAlignment="1"/>
    <xf numFmtId="0" fontId="2" fillId="0" borderId="1" xfId="6" applyFill="1" applyAlignment="1" applyProtection="1">
      <protection locked="0"/>
    </xf>
    <xf numFmtId="0" fontId="1" fillId="0" borderId="1" xfId="0" applyFont="1" applyBorder="1" applyProtection="1">
      <protection locked="0"/>
    </xf>
    <xf numFmtId="0" fontId="8" fillId="14" borderId="14" xfId="6" applyFont="1" applyFill="1" applyBorder="1" applyAlignment="1"/>
    <xf numFmtId="0" fontId="2" fillId="0" borderId="8" xfId="6" applyFill="1" applyBorder="1" applyAlignment="1" applyProtection="1">
      <alignment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center"/>
      <protection locked="0"/>
    </xf>
    <xf numFmtId="164" fontId="9" fillId="15" borderId="14" xfId="9" applyNumberFormat="1" applyFont="1" applyFill="1" applyBorder="1" applyAlignment="1" applyProtection="1">
      <alignment horizontal="right" vertical="top" shrinkToFit="1"/>
    </xf>
    <xf numFmtId="10" fontId="9" fillId="15" borderId="14" xfId="10" applyNumberFormat="1" applyFont="1" applyFill="1" applyBorder="1" applyAlignment="1" applyProtection="1">
      <alignment horizontal="right" vertical="top" shrinkToFit="1"/>
    </xf>
    <xf numFmtId="164" fontId="9" fillId="15" borderId="14" xfId="12" applyNumberFormat="1" applyFont="1" applyFill="1" applyBorder="1" applyAlignment="1" applyProtection="1">
      <alignment horizontal="right" vertical="top" shrinkToFit="1"/>
    </xf>
    <xf numFmtId="10" fontId="9" fillId="15" borderId="14" xfId="13" applyNumberFormat="1" applyFont="1" applyFill="1" applyBorder="1" applyAlignment="1" applyProtection="1">
      <alignment horizontal="right" vertical="top" shrinkToFit="1"/>
    </xf>
    <xf numFmtId="49" fontId="9" fillId="19" borderId="1" xfId="8" applyFont="1" applyFill="1" applyAlignment="1"/>
    <xf numFmtId="164" fontId="9" fillId="19" borderId="1" xfId="9" applyFont="1" applyFill="1" applyBorder="1" applyAlignment="1"/>
    <xf numFmtId="164" fontId="9" fillId="19" borderId="1" xfId="12" applyFont="1" applyFill="1" applyBorder="1" applyAlignment="1"/>
    <xf numFmtId="0" fontId="9" fillId="2" borderId="16" xfId="40" applyNumberFormat="1" applyFont="1" applyBorder="1" applyProtection="1">
      <alignment vertical="top" wrapText="1"/>
    </xf>
    <xf numFmtId="49" fontId="9" fillId="19" borderId="8" xfId="8" applyFont="1" applyFill="1" applyBorder="1" applyAlignment="1"/>
    <xf numFmtId="0" fontId="2" fillId="0" borderId="10" xfId="6" applyFill="1" applyBorder="1" applyAlignment="1" applyProtection="1">
      <alignment horizontal="center"/>
      <protection locked="0"/>
    </xf>
    <xf numFmtId="0" fontId="2" fillId="0" borderId="10" xfId="6" applyFill="1" applyBorder="1" applyAlignment="1" applyProtection="1">
      <protection locked="0"/>
    </xf>
    <xf numFmtId="1" fontId="9" fillId="0" borderId="15" xfId="5" applyNumberFormat="1" applyFont="1" applyBorder="1" applyAlignment="1" applyProtection="1">
      <alignment horizontal="center" vertical="top" shrinkToFit="1"/>
    </xf>
    <xf numFmtId="164" fontId="9" fillId="18" borderId="14" xfId="41" applyNumberFormat="1" applyFont="1" applyFill="1" applyProtection="1">
      <alignment horizontal="right" vertical="top" shrinkToFit="1"/>
    </xf>
    <xf numFmtId="10" fontId="9" fillId="18" borderId="14" xfId="42" applyNumberFormat="1" applyFont="1" applyFill="1" applyProtection="1">
      <alignment horizontal="right" vertical="top" shrinkToFit="1"/>
    </xf>
    <xf numFmtId="164" fontId="9" fillId="19" borderId="14" xfId="41" applyNumberFormat="1" applyFont="1" applyFill="1" applyProtection="1">
      <alignment horizontal="right" vertical="top" shrinkToFit="1"/>
    </xf>
    <xf numFmtId="164" fontId="9" fillId="19" borderId="14" xfId="35" applyNumberFormat="1" applyFont="1" applyFill="1" applyProtection="1">
      <alignment horizontal="right" vertical="top" shrinkToFit="1"/>
    </xf>
    <xf numFmtId="164" fontId="9" fillId="19" borderId="15" xfId="44" applyNumberFormat="1" applyFont="1" applyFill="1" applyBorder="1" applyProtection="1">
      <alignment horizontal="right" vertical="top" shrinkToFit="1"/>
    </xf>
    <xf numFmtId="164" fontId="9" fillId="19" borderId="15" xfId="45" applyNumberFormat="1" applyFont="1" applyFill="1" applyBorder="1" applyProtection="1">
      <alignment horizontal="right" vertical="top" shrinkToFit="1"/>
    </xf>
    <xf numFmtId="0" fontId="2" fillId="0" borderId="0" xfId="14" applyAlignment="1"/>
    <xf numFmtId="0" fontId="2" fillId="0" borderId="0" xfId="14" applyAlignment="1" applyProtection="1">
      <protection locked="0"/>
    </xf>
    <xf numFmtId="0" fontId="8" fillId="14" borderId="14" xfId="6" applyFont="1" applyFill="1" applyBorder="1" applyAlignment="1"/>
    <xf numFmtId="0" fontId="8" fillId="14" borderId="14" xfId="6" applyFont="1" applyFill="1" applyBorder="1" applyAlignment="1" applyProtection="1">
      <protection locked="0"/>
    </xf>
    <xf numFmtId="0" fontId="5" fillId="10" borderId="10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 wrapText="1"/>
    </xf>
    <xf numFmtId="0" fontId="2" fillId="0" borderId="1" xfId="6" applyFill="1" applyAlignment="1"/>
    <xf numFmtId="0" fontId="2" fillId="0" borderId="1" xfId="6" applyFill="1" applyAlignment="1" applyProtection="1">
      <protection locked="0"/>
    </xf>
    <xf numFmtId="0" fontId="9" fillId="19" borderId="8" xfId="11" applyFont="1" applyFill="1" applyBorder="1" applyAlignment="1"/>
    <xf numFmtId="0" fontId="9" fillId="19" borderId="12" xfId="11" applyFont="1" applyFill="1" applyBorder="1" applyAlignment="1" applyProtection="1">
      <protection locked="0"/>
    </xf>
    <xf numFmtId="0" fontId="9" fillId="19" borderId="1" xfId="11" applyFont="1" applyFill="1" applyAlignment="1" applyProtection="1">
      <protection locked="0"/>
    </xf>
    <xf numFmtId="0" fontId="8" fillId="0" borderId="1" xfId="6" applyFont="1" applyFill="1" applyAlignment="1" applyProtection="1">
      <protection locked="0"/>
    </xf>
    <xf numFmtId="0" fontId="8" fillId="0" borderId="1" xfId="6" applyFont="1" applyFill="1" applyAlignment="1"/>
    <xf numFmtId="0" fontId="3" fillId="9" borderId="9" xfId="0" applyFont="1" applyFill="1" applyBorder="1" applyAlignment="1">
      <alignment horizontal="center" wrapText="1"/>
    </xf>
    <xf numFmtId="0" fontId="7" fillId="9" borderId="9" xfId="0" applyFont="1" applyFill="1" applyBorder="1" applyAlignment="1">
      <alignment horizontal="center" wrapText="1"/>
    </xf>
    <xf numFmtId="0" fontId="3" fillId="0" borderId="0" xfId="4" applyAlignment="1"/>
    <xf numFmtId="0" fontId="3" fillId="0" borderId="0" xfId="4" applyAlignment="1" applyProtection="1">
      <protection locked="0"/>
    </xf>
    <xf numFmtId="0" fontId="2" fillId="0" borderId="5" xfId="5" applyBorder="1" applyAlignment="1">
      <alignment horizontal="right"/>
    </xf>
    <xf numFmtId="0" fontId="2" fillId="0" borderId="5" xfId="5" applyBorder="1" applyAlignment="1" applyProtection="1">
      <alignment horizontal="right"/>
      <protection locked="0"/>
    </xf>
    <xf numFmtId="0" fontId="8" fillId="10" borderId="10" xfId="0" applyFont="1" applyFill="1" applyBorder="1" applyAlignment="1">
      <alignment horizontal="center" wrapText="1"/>
    </xf>
    <xf numFmtId="0" fontId="8" fillId="12" borderId="12" xfId="0" applyFont="1" applyFill="1" applyBorder="1" applyAlignment="1">
      <alignment horizont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3" borderId="13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right" wrapText="1"/>
    </xf>
    <xf numFmtId="49" fontId="6" fillId="9" borderId="9" xfId="0" applyNumberFormat="1" applyFont="1" applyFill="1" applyBorder="1" applyAlignment="1">
      <alignment horizontal="right" vertical="top" wrapText="1"/>
    </xf>
  </cellXfs>
  <cellStyles count="46">
    <cellStyle name="br" xfId="17"/>
    <cellStyle name="col" xfId="16"/>
    <cellStyle name="st24" xfId="45"/>
    <cellStyle name="st26" xfId="44"/>
    <cellStyle name="st31" xfId="12"/>
    <cellStyle name="st32" xfId="9"/>
    <cellStyle name="st33" xfId="34"/>
    <cellStyle name="st49" xfId="36"/>
    <cellStyle name="st50" xfId="35"/>
    <cellStyle name="st51" xfId="41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27"/>
    <cellStyle name="xl37" xfId="13"/>
    <cellStyle name="xl38" xfId="28"/>
    <cellStyle name="xl39" xfId="14"/>
    <cellStyle name="xl40" xfId="7"/>
    <cellStyle name="xl41" xfId="29"/>
    <cellStyle name="xl42" xfId="10"/>
    <cellStyle name="xl43" xfId="30"/>
    <cellStyle name="xl44" xfId="31"/>
    <cellStyle name="xl45" xfId="32"/>
    <cellStyle name="xl46" xfId="33"/>
    <cellStyle name="xl55" xfId="38"/>
    <cellStyle name="xl56" xfId="43"/>
    <cellStyle name="xl60" xfId="39"/>
    <cellStyle name="xl61" xfId="40"/>
    <cellStyle name="xl64" xfId="37"/>
    <cellStyle name="xl65" xfId="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500831296" count="1">
        <pm:charStyle name="Обычный" fontId="1"/>
      </pm:charStyles>
      <pm:colors xmlns:pm="smNativeData" id="1500831296" count="2">
        <pm:color name="Цвет 24" rgb="CCFFFF"/>
        <pm:color name="Цвет 25" rgb="FFFFCC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28"/>
  <sheetViews>
    <sheetView showGridLines="0" tabSelected="1" workbookViewId="0">
      <selection activeCell="A6" sqref="A6:AH6"/>
    </sheetView>
  </sheetViews>
  <sheetFormatPr defaultRowHeight="15" outlineLevelRow="5" x14ac:dyDescent="0.25"/>
  <cols>
    <col min="1" max="1" width="5.42578125" style="1" customWidth="1"/>
    <col min="2" max="2" width="40" style="12" customWidth="1"/>
    <col min="3" max="3" width="7.7109375" style="13" customWidth="1"/>
    <col min="4" max="4" width="12.140625" style="1" customWidth="1"/>
    <col min="5" max="5" width="7.7109375" style="1" customWidth="1"/>
    <col min="6" max="10" width="9.140625" style="1" hidden="1" customWidth="1"/>
    <col min="11" max="11" width="14.7109375" style="1" customWidth="1"/>
    <col min="12" max="18" width="9.140625" style="1" hidden="1" customWidth="1"/>
    <col min="19" max="19" width="11.7109375" style="1" customWidth="1"/>
    <col min="20" max="27" width="9.140625" style="1" hidden="1" customWidth="1"/>
    <col min="28" max="28" width="11.7109375" style="1" customWidth="1"/>
    <col min="29" max="32" width="9.140625" style="1" hidden="1" customWidth="1"/>
    <col min="33" max="34" width="11.7109375" style="1" customWidth="1"/>
    <col min="35" max="35" width="9.140625" style="1" hidden="1" customWidth="1"/>
    <col min="36" max="16382" width="9.140625" style="1" customWidth="1"/>
  </cols>
  <sheetData>
    <row r="1" spans="1:35" ht="15" customHeight="1" x14ac:dyDescent="0.25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2"/>
    </row>
    <row r="2" spans="1:35" ht="15" customHeight="1" x14ac:dyDescent="0.25">
      <c r="A2" s="56" t="s">
        <v>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2"/>
    </row>
    <row r="3" spans="1:35" ht="19.899999999999999" customHeight="1" x14ac:dyDescent="0.2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2"/>
    </row>
    <row r="4" spans="1:35" ht="15" customHeight="1" x14ac:dyDescent="0.25">
      <c r="A4" s="57" t="s">
        <v>39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2"/>
    </row>
    <row r="5" spans="1:35" ht="15" customHeight="1" x14ac:dyDescent="0.2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2"/>
    </row>
    <row r="6" spans="1:35" ht="40.9" customHeight="1" x14ac:dyDescent="0.25">
      <c r="A6" s="46" t="s">
        <v>40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2"/>
    </row>
    <row r="7" spans="1:35" ht="15.75" customHeight="1" x14ac:dyDescent="0.25">
      <c r="B7" s="48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3"/>
      <c r="AI7" s="3"/>
    </row>
    <row r="8" spans="1:35" ht="27.2" customHeight="1" x14ac:dyDescent="0.25">
      <c r="B8" s="50" t="s">
        <v>0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</row>
    <row r="9" spans="1:35" ht="72" customHeight="1" x14ac:dyDescent="0.25">
      <c r="A9" s="52" t="s">
        <v>1</v>
      </c>
      <c r="B9" s="54" t="s">
        <v>2</v>
      </c>
      <c r="C9" s="36" t="s">
        <v>3</v>
      </c>
      <c r="D9" s="36" t="s">
        <v>4</v>
      </c>
      <c r="E9" s="36" t="s">
        <v>5</v>
      </c>
      <c r="F9" s="39" t="s">
        <v>6</v>
      </c>
      <c r="G9" s="39" t="s">
        <v>6</v>
      </c>
      <c r="H9" s="39" t="s">
        <v>6</v>
      </c>
      <c r="I9" s="39" t="s">
        <v>6</v>
      </c>
      <c r="J9" s="39" t="s">
        <v>6</v>
      </c>
      <c r="K9" s="38" t="s">
        <v>41</v>
      </c>
      <c r="L9" s="44" t="s">
        <v>7</v>
      </c>
      <c r="M9" s="44" t="s">
        <v>7</v>
      </c>
      <c r="N9" s="44" t="s">
        <v>7</v>
      </c>
      <c r="O9" s="44" t="s">
        <v>7</v>
      </c>
      <c r="P9" s="44" t="s">
        <v>7</v>
      </c>
      <c r="Q9" s="36" t="s">
        <v>8</v>
      </c>
      <c r="R9" s="44" t="s">
        <v>7</v>
      </c>
      <c r="S9" s="38" t="s">
        <v>42</v>
      </c>
      <c r="T9" s="39" t="s">
        <v>6</v>
      </c>
      <c r="U9" s="4" t="s">
        <v>6</v>
      </c>
      <c r="V9" s="39" t="s">
        <v>6</v>
      </c>
      <c r="W9" s="39" t="s">
        <v>6</v>
      </c>
      <c r="X9" s="39" t="s">
        <v>6</v>
      </c>
      <c r="Y9" s="39" t="s">
        <v>6</v>
      </c>
      <c r="Z9" s="39" t="s">
        <v>6</v>
      </c>
      <c r="AA9" s="4" t="s">
        <v>6</v>
      </c>
      <c r="AB9" s="38" t="s">
        <v>43</v>
      </c>
      <c r="AC9" s="10" t="s">
        <v>9</v>
      </c>
      <c r="AD9" s="34" t="s">
        <v>9</v>
      </c>
      <c r="AE9" s="34" t="s">
        <v>9</v>
      </c>
      <c r="AF9" s="34" t="s">
        <v>9</v>
      </c>
      <c r="AG9" s="36" t="s">
        <v>10</v>
      </c>
      <c r="AH9" s="38" t="s">
        <v>44</v>
      </c>
      <c r="AI9" s="39" t="s">
        <v>6</v>
      </c>
    </row>
    <row r="10" spans="1:35" ht="63.75" customHeight="1" x14ac:dyDescent="0.25">
      <c r="A10" s="53"/>
      <c r="B10" s="55"/>
      <c r="C10" s="37"/>
      <c r="D10" s="37"/>
      <c r="E10" s="37"/>
      <c r="F10" s="40"/>
      <c r="G10" s="40"/>
      <c r="H10" s="40"/>
      <c r="I10" s="40"/>
      <c r="J10" s="40"/>
      <c r="K10" s="37"/>
      <c r="L10" s="45"/>
      <c r="M10" s="45"/>
      <c r="N10" s="45"/>
      <c r="O10" s="45"/>
      <c r="P10" s="45"/>
      <c r="Q10" s="37"/>
      <c r="R10" s="45"/>
      <c r="S10" s="37"/>
      <c r="T10" s="40"/>
      <c r="U10" s="4"/>
      <c r="V10" s="40"/>
      <c r="W10" s="40"/>
      <c r="X10" s="40"/>
      <c r="Y10" s="40"/>
      <c r="Z10" s="40"/>
      <c r="AA10" s="4"/>
      <c r="AB10" s="37"/>
      <c r="AC10" s="10"/>
      <c r="AD10" s="35"/>
      <c r="AE10" s="35"/>
      <c r="AF10" s="35"/>
      <c r="AG10" s="37"/>
      <c r="AH10" s="37"/>
      <c r="AI10" s="40"/>
    </row>
    <row r="11" spans="1:35" ht="15" customHeight="1" x14ac:dyDescent="0.25">
      <c r="A11" s="9">
        <v>1</v>
      </c>
      <c r="B11" s="11">
        <v>2</v>
      </c>
      <c r="C11" s="23">
        <v>3</v>
      </c>
      <c r="D11" s="24">
        <v>4</v>
      </c>
      <c r="E11" s="24">
        <v>5</v>
      </c>
      <c r="F11" s="8"/>
      <c r="G11" s="8"/>
      <c r="H11" s="8"/>
      <c r="I11" s="8"/>
      <c r="J11" s="8"/>
      <c r="K11" s="8">
        <v>6</v>
      </c>
      <c r="L11" s="8"/>
      <c r="M11" s="8"/>
      <c r="N11" s="8"/>
      <c r="O11" s="8"/>
      <c r="P11" s="8"/>
      <c r="Q11" s="8"/>
      <c r="R11" s="8"/>
      <c r="S11" s="8">
        <v>7</v>
      </c>
      <c r="T11" s="8"/>
      <c r="U11" s="4"/>
      <c r="V11" s="8"/>
      <c r="W11" s="8"/>
      <c r="X11" s="8"/>
      <c r="Y11" s="8"/>
      <c r="Z11" s="8"/>
      <c r="AA11" s="4"/>
      <c r="AB11" s="8">
        <v>8</v>
      </c>
      <c r="AC11" s="4"/>
      <c r="AD11" s="8"/>
      <c r="AE11" s="8"/>
      <c r="AF11" s="8"/>
      <c r="AG11" s="8">
        <v>9</v>
      </c>
      <c r="AH11" s="8">
        <v>10</v>
      </c>
      <c r="AI11" s="8"/>
    </row>
    <row r="12" spans="1:35" ht="15" customHeight="1" x14ac:dyDescent="0.25">
      <c r="A12" s="9">
        <v>1</v>
      </c>
      <c r="B12" s="21" t="s">
        <v>11</v>
      </c>
      <c r="C12" s="25" t="s">
        <v>12</v>
      </c>
      <c r="D12" s="25" t="s">
        <v>13</v>
      </c>
      <c r="E12" s="25" t="s">
        <v>14</v>
      </c>
      <c r="F12" s="22"/>
      <c r="G12" s="18"/>
      <c r="H12" s="18"/>
      <c r="I12" s="18"/>
      <c r="J12" s="19">
        <v>0</v>
      </c>
      <c r="K12" s="30">
        <v>372.9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30">
        <v>372.9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28">
        <v>347.60719999999998</v>
      </c>
      <c r="AC12" s="14">
        <v>21406.8449</v>
      </c>
      <c r="AD12" s="14">
        <v>-21406.8449</v>
      </c>
      <c r="AE12" s="14">
        <v>25657.200000000001</v>
      </c>
      <c r="AF12" s="15">
        <v>0</v>
      </c>
      <c r="AG12" s="26">
        <f>S12-AB12</f>
        <v>25.2928</v>
      </c>
      <c r="AH12" s="27">
        <f>AB12/S12</f>
        <v>0.93217270045588629</v>
      </c>
      <c r="AI12" s="5">
        <v>0</v>
      </c>
    </row>
    <row r="13" spans="1:35" ht="15" customHeight="1" outlineLevel="1" x14ac:dyDescent="0.25">
      <c r="A13" s="9">
        <v>2</v>
      </c>
      <c r="B13" s="21" t="s">
        <v>15</v>
      </c>
      <c r="C13" s="25" t="s">
        <v>16</v>
      </c>
      <c r="D13" s="25" t="s">
        <v>13</v>
      </c>
      <c r="E13" s="25" t="s">
        <v>14</v>
      </c>
      <c r="F13" s="22"/>
      <c r="G13" s="18"/>
      <c r="H13" s="18"/>
      <c r="I13" s="18"/>
      <c r="J13" s="19">
        <v>0</v>
      </c>
      <c r="K13" s="30">
        <v>372.9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30">
        <v>372.9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28">
        <v>347.60719999999998</v>
      </c>
      <c r="AC13" s="14">
        <v>21406.8449</v>
      </c>
      <c r="AD13" s="14">
        <v>-21406.8449</v>
      </c>
      <c r="AE13" s="14">
        <v>25657.200000000001</v>
      </c>
      <c r="AF13" s="15">
        <v>0</v>
      </c>
      <c r="AG13" s="26">
        <f t="shared" ref="AG13:AG27" si="0">S13-AB13</f>
        <v>25.2928</v>
      </c>
      <c r="AH13" s="27">
        <f t="shared" ref="AH13:AH27" si="1">AB13/S13</f>
        <v>0.93217270045588629</v>
      </c>
      <c r="AI13" s="5">
        <v>0</v>
      </c>
    </row>
    <row r="14" spans="1:35" ht="54" customHeight="1" outlineLevel="2" x14ac:dyDescent="0.25">
      <c r="A14" s="9">
        <v>3</v>
      </c>
      <c r="B14" s="21" t="s">
        <v>31</v>
      </c>
      <c r="C14" s="25" t="s">
        <v>16</v>
      </c>
      <c r="D14" s="25" t="s">
        <v>17</v>
      </c>
      <c r="E14" s="25" t="s">
        <v>14</v>
      </c>
      <c r="F14" s="22"/>
      <c r="G14" s="18"/>
      <c r="H14" s="18"/>
      <c r="I14" s="18"/>
      <c r="J14" s="19">
        <v>0</v>
      </c>
      <c r="K14" s="30">
        <v>372.9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30">
        <v>372.9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28">
        <v>347.60719999999998</v>
      </c>
      <c r="AC14" s="14">
        <v>21406.8449</v>
      </c>
      <c r="AD14" s="14">
        <v>-21406.8449</v>
      </c>
      <c r="AE14" s="14">
        <v>25657.200000000001</v>
      </c>
      <c r="AF14" s="15">
        <v>0</v>
      </c>
      <c r="AG14" s="26">
        <f t="shared" si="0"/>
        <v>25.2928</v>
      </c>
      <c r="AH14" s="27">
        <f t="shared" si="1"/>
        <v>0.93217270045588629</v>
      </c>
      <c r="AI14" s="5">
        <v>0</v>
      </c>
    </row>
    <row r="15" spans="1:35" ht="40.5" customHeight="1" outlineLevel="3" x14ac:dyDescent="0.25">
      <c r="A15" s="9">
        <v>4</v>
      </c>
      <c r="B15" s="21" t="s">
        <v>32</v>
      </c>
      <c r="C15" s="25" t="s">
        <v>16</v>
      </c>
      <c r="D15" s="25" t="s">
        <v>18</v>
      </c>
      <c r="E15" s="25" t="s">
        <v>14</v>
      </c>
      <c r="F15" s="22"/>
      <c r="G15" s="18"/>
      <c r="H15" s="18"/>
      <c r="I15" s="18"/>
      <c r="J15" s="19">
        <v>0</v>
      </c>
      <c r="K15" s="30">
        <v>17.899999999999999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30">
        <v>17.899999999999999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28">
        <v>7.3071999999999999</v>
      </c>
      <c r="AC15" s="14">
        <v>10</v>
      </c>
      <c r="AD15" s="14">
        <v>-10</v>
      </c>
      <c r="AE15" s="14">
        <v>10</v>
      </c>
      <c r="AF15" s="15">
        <v>0</v>
      </c>
      <c r="AG15" s="26">
        <f t="shared" si="0"/>
        <v>10.592799999999999</v>
      </c>
      <c r="AH15" s="27">
        <f t="shared" si="1"/>
        <v>0.40822346368715084</v>
      </c>
      <c r="AI15" s="5">
        <v>0</v>
      </c>
    </row>
    <row r="16" spans="1:35" ht="43.5" customHeight="1" outlineLevel="4" x14ac:dyDescent="0.25">
      <c r="A16" s="9">
        <v>5</v>
      </c>
      <c r="B16" s="21" t="s">
        <v>19</v>
      </c>
      <c r="C16" s="25" t="s">
        <v>16</v>
      </c>
      <c r="D16" s="25" t="s">
        <v>20</v>
      </c>
      <c r="E16" s="25" t="s">
        <v>14</v>
      </c>
      <c r="F16" s="22"/>
      <c r="G16" s="18"/>
      <c r="H16" s="18"/>
      <c r="I16" s="18"/>
      <c r="J16" s="19">
        <v>0</v>
      </c>
      <c r="K16" s="30">
        <v>17.899999999999999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30">
        <v>17.899999999999999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28">
        <v>7.3071999999999999</v>
      </c>
      <c r="AC16" s="14">
        <v>10</v>
      </c>
      <c r="AD16" s="14">
        <v>-10</v>
      </c>
      <c r="AE16" s="14">
        <v>10</v>
      </c>
      <c r="AF16" s="15">
        <v>0</v>
      </c>
      <c r="AG16" s="26">
        <f t="shared" si="0"/>
        <v>10.592799999999999</v>
      </c>
      <c r="AH16" s="27">
        <f t="shared" si="1"/>
        <v>0.40822346368715084</v>
      </c>
      <c r="AI16" s="5">
        <v>0</v>
      </c>
    </row>
    <row r="17" spans="1:35" ht="27" customHeight="1" outlineLevel="5" x14ac:dyDescent="0.25">
      <c r="A17" s="9">
        <v>6</v>
      </c>
      <c r="B17" s="21" t="s">
        <v>21</v>
      </c>
      <c r="C17" s="25" t="s">
        <v>16</v>
      </c>
      <c r="D17" s="25" t="s">
        <v>20</v>
      </c>
      <c r="E17" s="25" t="s">
        <v>22</v>
      </c>
      <c r="F17" s="22"/>
      <c r="G17" s="18"/>
      <c r="H17" s="18"/>
      <c r="I17" s="18"/>
      <c r="J17" s="19">
        <v>0</v>
      </c>
      <c r="K17" s="30">
        <v>17.899999999999999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30">
        <v>17.899999999999999</v>
      </c>
      <c r="T17" s="14">
        <v>0</v>
      </c>
      <c r="U17" s="14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28">
        <v>7.3071999999999999</v>
      </c>
      <c r="AC17" s="14">
        <v>10</v>
      </c>
      <c r="AD17" s="14">
        <v>-10</v>
      </c>
      <c r="AE17" s="14">
        <v>10</v>
      </c>
      <c r="AF17" s="15">
        <v>0</v>
      </c>
      <c r="AG17" s="26">
        <f t="shared" si="0"/>
        <v>10.592799999999999</v>
      </c>
      <c r="AH17" s="27">
        <f t="shared" si="1"/>
        <v>0.40822346368715084</v>
      </c>
      <c r="AI17" s="5">
        <v>0</v>
      </c>
    </row>
    <row r="18" spans="1:35" ht="40.5" customHeight="1" outlineLevel="3" x14ac:dyDescent="0.25">
      <c r="A18" s="9">
        <v>7</v>
      </c>
      <c r="B18" s="21" t="s">
        <v>33</v>
      </c>
      <c r="C18" s="25" t="s">
        <v>16</v>
      </c>
      <c r="D18" s="25" t="s">
        <v>23</v>
      </c>
      <c r="E18" s="25" t="s">
        <v>14</v>
      </c>
      <c r="F18" s="22"/>
      <c r="G18" s="18"/>
      <c r="H18" s="18"/>
      <c r="I18" s="18"/>
      <c r="J18" s="19">
        <v>0</v>
      </c>
      <c r="K18" s="30">
        <v>125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30">
        <v>125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28">
        <v>123.8</v>
      </c>
      <c r="AC18" s="14">
        <v>25</v>
      </c>
      <c r="AD18" s="14">
        <v>-25</v>
      </c>
      <c r="AE18" s="14">
        <v>55</v>
      </c>
      <c r="AF18" s="15">
        <v>0</v>
      </c>
      <c r="AG18" s="26">
        <f t="shared" si="0"/>
        <v>1.2000000000000028</v>
      </c>
      <c r="AH18" s="27">
        <f t="shared" si="1"/>
        <v>0.99039999999999995</v>
      </c>
      <c r="AI18" s="5">
        <v>0</v>
      </c>
    </row>
    <row r="19" spans="1:35" ht="15" customHeight="1" outlineLevel="4" x14ac:dyDescent="0.25">
      <c r="A19" s="9">
        <v>8</v>
      </c>
      <c r="B19" s="21" t="s">
        <v>24</v>
      </c>
      <c r="C19" s="25" t="s">
        <v>16</v>
      </c>
      <c r="D19" s="25" t="s">
        <v>25</v>
      </c>
      <c r="E19" s="25" t="s">
        <v>14</v>
      </c>
      <c r="F19" s="22"/>
      <c r="G19" s="18"/>
      <c r="H19" s="18"/>
      <c r="I19" s="18"/>
      <c r="J19" s="19">
        <v>0</v>
      </c>
      <c r="K19" s="30">
        <v>125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30">
        <v>125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28">
        <v>123.8</v>
      </c>
      <c r="AC19" s="14">
        <v>25</v>
      </c>
      <c r="AD19" s="14">
        <v>-25</v>
      </c>
      <c r="AE19" s="14">
        <v>55</v>
      </c>
      <c r="AF19" s="15">
        <v>0</v>
      </c>
      <c r="AG19" s="26">
        <f t="shared" si="0"/>
        <v>1.2000000000000028</v>
      </c>
      <c r="AH19" s="27">
        <f t="shared" si="1"/>
        <v>0.99039999999999995</v>
      </c>
      <c r="AI19" s="5">
        <v>0</v>
      </c>
    </row>
    <row r="20" spans="1:35" ht="27" customHeight="1" outlineLevel="5" x14ac:dyDescent="0.25">
      <c r="A20" s="9">
        <v>9</v>
      </c>
      <c r="B20" s="21" t="s">
        <v>21</v>
      </c>
      <c r="C20" s="25" t="s">
        <v>16</v>
      </c>
      <c r="D20" s="25" t="s">
        <v>25</v>
      </c>
      <c r="E20" s="25" t="s">
        <v>22</v>
      </c>
      <c r="F20" s="22"/>
      <c r="G20" s="18"/>
      <c r="H20" s="18"/>
      <c r="I20" s="18"/>
      <c r="J20" s="19">
        <v>0</v>
      </c>
      <c r="K20" s="30">
        <v>125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30">
        <v>125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28">
        <v>123.8</v>
      </c>
      <c r="AC20" s="14">
        <v>25</v>
      </c>
      <c r="AD20" s="14">
        <v>-25</v>
      </c>
      <c r="AE20" s="14">
        <v>55</v>
      </c>
      <c r="AF20" s="15">
        <v>0</v>
      </c>
      <c r="AG20" s="26">
        <f t="shared" si="0"/>
        <v>1.2000000000000028</v>
      </c>
      <c r="AH20" s="27">
        <f t="shared" si="1"/>
        <v>0.99039999999999995</v>
      </c>
      <c r="AI20" s="5">
        <v>0</v>
      </c>
    </row>
    <row r="21" spans="1:35" ht="43.15" customHeight="1" outlineLevel="3" x14ac:dyDescent="0.25">
      <c r="A21" s="9">
        <v>10</v>
      </c>
      <c r="B21" s="21" t="s">
        <v>34</v>
      </c>
      <c r="C21" s="25" t="s">
        <v>16</v>
      </c>
      <c r="D21" s="25" t="s">
        <v>26</v>
      </c>
      <c r="E21" s="25" t="s">
        <v>14</v>
      </c>
      <c r="F21" s="22"/>
      <c r="G21" s="18"/>
      <c r="H21" s="18"/>
      <c r="I21" s="18"/>
      <c r="J21" s="19">
        <v>0</v>
      </c>
      <c r="K21" s="30">
        <v>100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30">
        <v>100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8">
        <v>86.5</v>
      </c>
      <c r="AC21" s="14">
        <v>195.12</v>
      </c>
      <c r="AD21" s="14">
        <v>-195.12</v>
      </c>
      <c r="AE21" s="14">
        <v>261.39999999999998</v>
      </c>
      <c r="AF21" s="15">
        <v>0</v>
      </c>
      <c r="AG21" s="26">
        <f t="shared" si="0"/>
        <v>13.5</v>
      </c>
      <c r="AH21" s="27">
        <f t="shared" si="1"/>
        <v>0.86499999999999999</v>
      </c>
      <c r="AI21" s="5">
        <v>0</v>
      </c>
    </row>
    <row r="22" spans="1:35" ht="42" customHeight="1" outlineLevel="4" x14ac:dyDescent="0.25">
      <c r="A22" s="9">
        <v>11</v>
      </c>
      <c r="B22" s="21" t="s">
        <v>27</v>
      </c>
      <c r="C22" s="25" t="s">
        <v>16</v>
      </c>
      <c r="D22" s="25" t="s">
        <v>28</v>
      </c>
      <c r="E22" s="25" t="s">
        <v>14</v>
      </c>
      <c r="F22" s="22"/>
      <c r="G22" s="18"/>
      <c r="H22" s="18"/>
      <c r="I22" s="18"/>
      <c r="J22" s="19">
        <v>0</v>
      </c>
      <c r="K22" s="30">
        <v>100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30">
        <v>100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28">
        <v>86.5</v>
      </c>
      <c r="AC22" s="14">
        <v>195.12</v>
      </c>
      <c r="AD22" s="14">
        <v>-195.12</v>
      </c>
      <c r="AE22" s="14">
        <v>261.39999999999998</v>
      </c>
      <c r="AF22" s="15">
        <v>0</v>
      </c>
      <c r="AG22" s="26">
        <f t="shared" si="0"/>
        <v>13.5</v>
      </c>
      <c r="AH22" s="27">
        <f t="shared" si="1"/>
        <v>0.86499999999999999</v>
      </c>
      <c r="AI22" s="5">
        <v>0</v>
      </c>
    </row>
    <row r="23" spans="1:35" ht="27" customHeight="1" outlineLevel="5" x14ac:dyDescent="0.25">
      <c r="A23" s="9">
        <v>12</v>
      </c>
      <c r="B23" s="21" t="s">
        <v>21</v>
      </c>
      <c r="C23" s="25" t="s">
        <v>16</v>
      </c>
      <c r="D23" s="25" t="s">
        <v>28</v>
      </c>
      <c r="E23" s="25" t="s">
        <v>22</v>
      </c>
      <c r="F23" s="22"/>
      <c r="G23" s="18"/>
      <c r="H23" s="18"/>
      <c r="I23" s="18"/>
      <c r="J23" s="19">
        <v>0</v>
      </c>
      <c r="K23" s="30">
        <v>100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30">
        <v>100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28">
        <v>86.5</v>
      </c>
      <c r="AC23" s="14">
        <v>195.12</v>
      </c>
      <c r="AD23" s="14">
        <v>-195.12</v>
      </c>
      <c r="AE23" s="14">
        <v>261.39999999999998</v>
      </c>
      <c r="AF23" s="15">
        <v>0</v>
      </c>
      <c r="AG23" s="26">
        <f t="shared" si="0"/>
        <v>13.5</v>
      </c>
      <c r="AH23" s="27">
        <f t="shared" si="1"/>
        <v>0.86499999999999999</v>
      </c>
      <c r="AI23" s="5">
        <v>0</v>
      </c>
    </row>
    <row r="24" spans="1:35" ht="38.25" outlineLevel="3" x14ac:dyDescent="0.25">
      <c r="A24" s="9">
        <v>13</v>
      </c>
      <c r="B24" s="21" t="s">
        <v>35</v>
      </c>
      <c r="C24" s="25" t="s">
        <v>16</v>
      </c>
      <c r="D24" s="25" t="s">
        <v>37</v>
      </c>
      <c r="E24" s="25" t="s">
        <v>14</v>
      </c>
      <c r="F24" s="22"/>
      <c r="G24" s="18"/>
      <c r="H24" s="18"/>
      <c r="I24" s="18"/>
      <c r="J24" s="19">
        <v>0</v>
      </c>
      <c r="K24" s="30">
        <v>130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30">
        <v>130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28">
        <v>130</v>
      </c>
      <c r="AC24" s="14">
        <v>21176.724900000001</v>
      </c>
      <c r="AD24" s="14">
        <v>-21176.724900000001</v>
      </c>
      <c r="AE24" s="14">
        <v>25330.799999999999</v>
      </c>
      <c r="AF24" s="15">
        <v>0</v>
      </c>
      <c r="AG24" s="26">
        <f t="shared" si="0"/>
        <v>0</v>
      </c>
      <c r="AH24" s="27">
        <f t="shared" si="1"/>
        <v>1</v>
      </c>
      <c r="AI24" s="5">
        <v>0</v>
      </c>
    </row>
    <row r="25" spans="1:35" ht="25.5" outlineLevel="4" x14ac:dyDescent="0.25">
      <c r="A25" s="9">
        <v>14</v>
      </c>
      <c r="B25" s="21" t="s">
        <v>36</v>
      </c>
      <c r="C25" s="25" t="s">
        <v>16</v>
      </c>
      <c r="D25" s="25" t="s">
        <v>38</v>
      </c>
      <c r="E25" s="25" t="s">
        <v>14</v>
      </c>
      <c r="F25" s="22"/>
      <c r="G25" s="18"/>
      <c r="H25" s="18"/>
      <c r="I25" s="18"/>
      <c r="J25" s="19">
        <v>0</v>
      </c>
      <c r="K25" s="30">
        <v>130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30">
        <v>130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28">
        <v>130</v>
      </c>
      <c r="AC25" s="14">
        <v>1253.2505000000001</v>
      </c>
      <c r="AD25" s="14">
        <v>-1253.2505000000001</v>
      </c>
      <c r="AE25" s="14">
        <v>1920.8</v>
      </c>
      <c r="AF25" s="15">
        <v>0</v>
      </c>
      <c r="AG25" s="26">
        <f t="shared" si="0"/>
        <v>0</v>
      </c>
      <c r="AH25" s="27">
        <f t="shared" si="1"/>
        <v>1</v>
      </c>
      <c r="AI25" s="5">
        <v>0</v>
      </c>
    </row>
    <row r="26" spans="1:35" ht="27" customHeight="1" outlineLevel="5" x14ac:dyDescent="0.25">
      <c r="A26" s="9">
        <v>15</v>
      </c>
      <c r="B26" s="21" t="s">
        <v>21</v>
      </c>
      <c r="C26" s="25" t="s">
        <v>16</v>
      </c>
      <c r="D26" s="25" t="s">
        <v>38</v>
      </c>
      <c r="E26" s="25" t="s">
        <v>22</v>
      </c>
      <c r="F26" s="22"/>
      <c r="G26" s="18"/>
      <c r="H26" s="18"/>
      <c r="I26" s="18"/>
      <c r="J26" s="19">
        <v>0</v>
      </c>
      <c r="K26" s="30">
        <v>130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30">
        <v>130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28">
        <v>130</v>
      </c>
      <c r="AC26" s="14">
        <v>1253.2505000000001</v>
      </c>
      <c r="AD26" s="14">
        <v>-1253.2505000000001</v>
      </c>
      <c r="AE26" s="14">
        <v>1920.8</v>
      </c>
      <c r="AF26" s="15">
        <v>0</v>
      </c>
      <c r="AG26" s="26">
        <f t="shared" si="0"/>
        <v>0</v>
      </c>
      <c r="AH26" s="27">
        <f t="shared" si="1"/>
        <v>1</v>
      </c>
      <c r="AI26" s="5">
        <v>0</v>
      </c>
    </row>
    <row r="27" spans="1:35" ht="20.65" customHeight="1" x14ac:dyDescent="0.25">
      <c r="A27" s="9">
        <v>16</v>
      </c>
      <c r="B27" s="41" t="s">
        <v>29</v>
      </c>
      <c r="C27" s="42"/>
      <c r="D27" s="42"/>
      <c r="E27" s="42"/>
      <c r="F27" s="43"/>
      <c r="G27" s="43"/>
      <c r="H27" s="43"/>
      <c r="I27" s="43"/>
      <c r="J27" s="20">
        <v>0</v>
      </c>
      <c r="K27" s="31">
        <v>372.9</v>
      </c>
      <c r="L27" s="2"/>
      <c r="M27" s="2"/>
      <c r="N27" s="2"/>
      <c r="O27" s="2"/>
      <c r="P27" s="2"/>
      <c r="Q27" s="2"/>
      <c r="R27" s="2"/>
      <c r="S27" s="31">
        <v>372.9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29">
        <v>347.60719999999998</v>
      </c>
      <c r="AC27" s="16">
        <v>21406.8449</v>
      </c>
      <c r="AD27" s="16">
        <v>-21406.8449</v>
      </c>
      <c r="AE27" s="16">
        <v>25657.200000000001</v>
      </c>
      <c r="AF27" s="17">
        <v>0</v>
      </c>
      <c r="AG27" s="26">
        <f t="shared" si="0"/>
        <v>25.2928</v>
      </c>
      <c r="AH27" s="27">
        <f t="shared" si="1"/>
        <v>0.93217270045588629</v>
      </c>
      <c r="AI27" s="6">
        <v>0</v>
      </c>
    </row>
    <row r="28" spans="1:35" ht="15" customHeight="1" x14ac:dyDescent="0.25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7"/>
      <c r="AC28" s="7"/>
      <c r="AD28" s="7"/>
      <c r="AE28" s="7"/>
      <c r="AF28" s="7"/>
      <c r="AG28" s="7"/>
      <c r="AH28" s="7"/>
      <c r="AI28" s="7"/>
    </row>
  </sheetData>
  <mergeCells count="42">
    <mergeCell ref="A1:AH1"/>
    <mergeCell ref="A2:AH2"/>
    <mergeCell ref="A3:AH3"/>
    <mergeCell ref="A4:AH4"/>
    <mergeCell ref="A5:AH5"/>
    <mergeCell ref="A6:AH6"/>
    <mergeCell ref="B7:AG7"/>
    <mergeCell ref="B8:AI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B28:AA28"/>
    <mergeCell ref="AF9:AF10"/>
    <mergeCell ref="AG9:AG10"/>
    <mergeCell ref="AH9:AH10"/>
    <mergeCell ref="AI9:AI10"/>
    <mergeCell ref="B27:I27"/>
    <mergeCell ref="Y9:Y10"/>
    <mergeCell ref="Z9:Z10"/>
    <mergeCell ref="AB9:AB10"/>
    <mergeCell ref="AD9:AD10"/>
    <mergeCell ref="AE9:AE10"/>
    <mergeCell ref="S9:S10"/>
    <mergeCell ref="T9:T10"/>
    <mergeCell ref="V9:V10"/>
    <mergeCell ref="W9:W10"/>
    <mergeCell ref="X9:X10"/>
  </mergeCells>
  <pageMargins left="0.59055118110236227" right="0.19685039370078741" top="0.19685039370078741" bottom="0.19685039370078741" header="0.39370078740157483" footer="0.39370078740157483"/>
  <pageSetup paperSize="9" scale="70" fitToWidth="0" fitToHeight="200" orientation="portrait" r:id="rId1"/>
  <extLst>
    <ext uri="smNativeData">
      <pm:sheetPrefs xmlns:pm="smNativeData" day="1500831296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BOSS-ПК\BOSS</dc:creator>
  <cp:keywords/>
  <dc:description/>
  <cp:lastModifiedBy>Анастасия В. Лумпова</cp:lastModifiedBy>
  <cp:revision>0</cp:revision>
  <cp:lastPrinted>2021-04-15T06:22:45Z</cp:lastPrinted>
  <dcterms:created xsi:type="dcterms:W3CDTF">2017-07-14T09:43:37Z</dcterms:created>
  <dcterms:modified xsi:type="dcterms:W3CDTF">2021-05-27T13:26:45Z</dcterms:modified>
</cp:coreProperties>
</file>