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6" windowWidth="10512" windowHeight="46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3" i="1"/>
  <c r="E11"/>
  <c r="D11"/>
  <c r="C11"/>
  <c r="C10" s="1"/>
  <c r="E14"/>
  <c r="E15"/>
  <c r="F23"/>
  <c r="G21"/>
  <c r="G23" s="1"/>
  <c r="D10" l="1"/>
  <c r="G25" s="1"/>
  <c r="E10" l="1"/>
</calcChain>
</file>

<file path=xl/sharedStrings.xml><?xml version="1.0" encoding="utf-8"?>
<sst xmlns="http://schemas.openxmlformats.org/spreadsheetml/2006/main" count="38" uniqueCount="37">
  <si>
    <t>Процент исполнения</t>
  </si>
  <si>
    <t>Наименование показателя</t>
  </si>
  <si>
    <t>Код дохода</t>
  </si>
  <si>
    <t>Годовой прогноз</t>
  </si>
  <si>
    <t>1. Поступления дорожного фонда</t>
  </si>
  <si>
    <t>ЦСР</t>
  </si>
  <si>
    <t>Наименование ЦСР</t>
  </si>
  <si>
    <t>ВР</t>
  </si>
  <si>
    <t>Коды бюджетной классификации расходов</t>
  </si>
  <si>
    <t>Поступления, всего</t>
  </si>
  <si>
    <t>Доходы, всего</t>
  </si>
  <si>
    <t>В том числе:</t>
  </si>
  <si>
    <t>тыс.руб.</t>
  </si>
  <si>
    <t>акцизы на дизельное топливо, моторные масла, автомобильный и прямогонный бензин</t>
  </si>
  <si>
    <t>Муниципальный дорожный фонд</t>
  </si>
  <si>
    <t>Расходы, всего</t>
  </si>
  <si>
    <t>613 0409</t>
  </si>
  <si>
    <t>ГРБС РзПР</t>
  </si>
  <si>
    <t>05 0 00 00000</t>
  </si>
  <si>
    <t>240</t>
  </si>
  <si>
    <t>2. Выбытие дорожного фонда</t>
  </si>
  <si>
    <t>1001030000000000000</t>
  </si>
  <si>
    <t>0001000000000000000</t>
  </si>
  <si>
    <t>Остаток неиспользованных средств на 01.01.2019</t>
  </si>
  <si>
    <t>Утверждено Решением  Думы г.о.Кинель от 20.12.2018             № 412 на 2019 год</t>
  </si>
  <si>
    <t>Субсидии бюджетам на строительство, модернизацию, ремонт и содержание автомобильных дорог</t>
  </si>
  <si>
    <t>90920220216000000150</t>
  </si>
  <si>
    <t>90920220041040000150</t>
  </si>
  <si>
    <t>Субсидии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и дворовых территорий</t>
  </si>
  <si>
    <t>Исполнено на 01.01.2020</t>
  </si>
  <si>
    <t>Иcполнено на 01.01.2020</t>
  </si>
  <si>
    <t xml:space="preserve">ОТЧЕТ </t>
  </si>
  <si>
    <t>Приложение 6</t>
  </si>
  <si>
    <t>Остаток неиспользованных средств на 01.01.2020</t>
  </si>
  <si>
    <t>за 2019 год</t>
  </si>
  <si>
    <t>об исполнении муниципального дорожного фонда городского округа Кинель Самарской области</t>
  </si>
  <si>
    <t xml:space="preserve">к решению Думы
городского округа Кинель Самарской области
№  568 от 28 мая 2020 г.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</si>
</sst>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7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top" wrapText="1"/>
    </xf>
    <xf numFmtId="0" fontId="10" fillId="0" borderId="6" xfId="0" applyFont="1" applyBorder="1" applyAlignment="1">
      <alignment wrapText="1"/>
    </xf>
    <xf numFmtId="165" fontId="6" fillId="0" borderId="1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75" zoomScaleSheetLayoutView="75" workbookViewId="0">
      <selection activeCell="A8" sqref="A8:F8"/>
    </sheetView>
  </sheetViews>
  <sheetFormatPr defaultColWidth="9.109375" defaultRowHeight="15.6"/>
  <cols>
    <col min="1" max="1" width="24.33203125" style="1" customWidth="1"/>
    <col min="2" max="2" width="20.88671875" style="1" customWidth="1"/>
    <col min="3" max="3" width="14.88671875" style="1" customWidth="1"/>
    <col min="4" max="4" width="11.109375" style="1" customWidth="1"/>
    <col min="5" max="5" width="12.6640625" style="1" customWidth="1"/>
    <col min="6" max="6" width="10.44140625" style="1" customWidth="1"/>
    <col min="7" max="7" width="11.88671875" style="1" customWidth="1"/>
    <col min="8" max="16384" width="9.109375" style="1"/>
  </cols>
  <sheetData>
    <row r="1" spans="1:7">
      <c r="E1" s="24" t="s">
        <v>32</v>
      </c>
      <c r="F1" s="24"/>
    </row>
    <row r="2" spans="1:7" ht="67.95" customHeight="1">
      <c r="E2" s="25" t="s">
        <v>36</v>
      </c>
      <c r="F2" s="25"/>
      <c r="G2" s="25"/>
    </row>
    <row r="3" spans="1:7" ht="25.5" customHeight="1">
      <c r="A3" s="28" t="s">
        <v>31</v>
      </c>
      <c r="B3" s="28"/>
      <c r="C3" s="28"/>
      <c r="D3" s="28"/>
      <c r="E3" s="28"/>
      <c r="F3" s="28"/>
      <c r="G3" s="28"/>
    </row>
    <row r="4" spans="1:7" ht="40.5" customHeight="1">
      <c r="A4" s="29" t="s">
        <v>35</v>
      </c>
      <c r="B4" s="29"/>
      <c r="C4" s="29"/>
      <c r="D4" s="29"/>
      <c r="E4" s="29"/>
      <c r="F4" s="29"/>
      <c r="G4" s="29"/>
    </row>
    <row r="5" spans="1:7" ht="21" customHeight="1">
      <c r="A5" s="29" t="s">
        <v>34</v>
      </c>
      <c r="B5" s="29"/>
      <c r="C5" s="29"/>
      <c r="D5" s="29"/>
      <c r="E5" s="29"/>
      <c r="F5" s="29"/>
      <c r="G5" s="29"/>
    </row>
    <row r="6" spans="1:7" ht="35.25" customHeight="1">
      <c r="A6" s="20"/>
      <c r="B6" s="20"/>
      <c r="C6" s="20"/>
      <c r="D6" s="20"/>
      <c r="E6" s="20"/>
      <c r="F6" s="26" t="s">
        <v>12</v>
      </c>
      <c r="G6" s="26"/>
    </row>
    <row r="7" spans="1:7" ht="24.75" customHeight="1">
      <c r="A7" s="27" t="s">
        <v>23</v>
      </c>
      <c r="B7" s="27"/>
      <c r="C7" s="27"/>
      <c r="D7" s="27"/>
      <c r="E7" s="27"/>
      <c r="F7" s="27"/>
      <c r="G7" s="21">
        <v>3456.7</v>
      </c>
    </row>
    <row r="8" spans="1:7" ht="16.5" customHeight="1">
      <c r="A8" s="25" t="s">
        <v>4</v>
      </c>
      <c r="B8" s="25"/>
      <c r="C8" s="25"/>
      <c r="D8" s="25"/>
      <c r="E8" s="25"/>
      <c r="F8" s="25"/>
    </row>
    <row r="9" spans="1:7" ht="40.5" customHeight="1">
      <c r="A9" s="9" t="s">
        <v>1</v>
      </c>
      <c r="B9" s="9" t="s">
        <v>2</v>
      </c>
      <c r="C9" s="9" t="s">
        <v>3</v>
      </c>
      <c r="D9" s="9" t="s">
        <v>30</v>
      </c>
      <c r="E9" s="9" t="s">
        <v>0</v>
      </c>
    </row>
    <row r="10" spans="1:7">
      <c r="A10" s="11" t="s">
        <v>9</v>
      </c>
      <c r="B10" s="5"/>
      <c r="C10" s="22">
        <f>C11</f>
        <v>80233</v>
      </c>
      <c r="D10" s="22">
        <f>D11</f>
        <v>79093</v>
      </c>
      <c r="E10" s="13">
        <f>D10/C10*100</f>
        <v>98.579138259818279</v>
      </c>
    </row>
    <row r="11" spans="1:7">
      <c r="A11" s="12" t="s">
        <v>10</v>
      </c>
      <c r="B11" s="5" t="s">
        <v>22</v>
      </c>
      <c r="C11" s="22">
        <f>C13+C15+C14</f>
        <v>80233</v>
      </c>
      <c r="D11" s="22">
        <f>D13+D15+D14</f>
        <v>79093</v>
      </c>
      <c r="E11" s="13">
        <f>D11/C11*100</f>
        <v>98.579138259818279</v>
      </c>
    </row>
    <row r="12" spans="1:7">
      <c r="A12" s="10" t="s">
        <v>11</v>
      </c>
      <c r="B12" s="5"/>
      <c r="C12" s="7"/>
      <c r="D12" s="7"/>
      <c r="E12" s="13"/>
    </row>
    <row r="13" spans="1:7" ht="64.5" customHeight="1">
      <c r="A13" s="15" t="s">
        <v>13</v>
      </c>
      <c r="B13" s="5" t="s">
        <v>21</v>
      </c>
      <c r="C13" s="7">
        <v>14233</v>
      </c>
      <c r="D13" s="7">
        <v>14185</v>
      </c>
      <c r="E13" s="13">
        <f>D13/C13*100</f>
        <v>99.662755568046094</v>
      </c>
    </row>
    <row r="14" spans="1:7" ht="64.5" customHeight="1">
      <c r="A14" s="15" t="s">
        <v>25</v>
      </c>
      <c r="B14" s="5" t="s">
        <v>27</v>
      </c>
      <c r="C14" s="7">
        <v>60000</v>
      </c>
      <c r="D14" s="7">
        <v>58932</v>
      </c>
      <c r="E14" s="13">
        <f t="shared" ref="E14:E15" si="0">D14/C14*100</f>
        <v>98.22</v>
      </c>
    </row>
    <row r="15" spans="1:7" ht="148.5" customHeight="1">
      <c r="A15" s="15" t="s">
        <v>28</v>
      </c>
      <c r="B15" s="5" t="s">
        <v>26</v>
      </c>
      <c r="C15" s="7">
        <v>6000</v>
      </c>
      <c r="D15" s="7">
        <v>5976</v>
      </c>
      <c r="E15" s="13">
        <f t="shared" si="0"/>
        <v>99.6</v>
      </c>
    </row>
    <row r="17" spans="1:7">
      <c r="A17" s="38" t="s">
        <v>20</v>
      </c>
      <c r="B17" s="38"/>
      <c r="C17" s="38"/>
      <c r="D17" s="38"/>
      <c r="E17" s="38"/>
      <c r="F17" s="38"/>
      <c r="G17" s="14"/>
    </row>
    <row r="18" spans="1:7">
      <c r="A18" s="2"/>
      <c r="B18" s="2"/>
      <c r="C18" s="2"/>
      <c r="D18" s="2"/>
      <c r="E18" s="2"/>
      <c r="F18" s="2"/>
      <c r="G18" s="6"/>
    </row>
    <row r="19" spans="1:7">
      <c r="A19" s="39" t="s">
        <v>8</v>
      </c>
      <c r="B19" s="40"/>
      <c r="C19" s="40"/>
      <c r="D19" s="41"/>
      <c r="E19" s="33" t="s">
        <v>24</v>
      </c>
      <c r="F19" s="33" t="s">
        <v>29</v>
      </c>
      <c r="G19" s="33" t="s">
        <v>0</v>
      </c>
    </row>
    <row r="20" spans="1:7" ht="88.5" customHeight="1">
      <c r="A20" s="3" t="s">
        <v>17</v>
      </c>
      <c r="B20" s="3" t="s">
        <v>5</v>
      </c>
      <c r="C20" s="3" t="s">
        <v>6</v>
      </c>
      <c r="D20" s="3" t="s">
        <v>7</v>
      </c>
      <c r="E20" s="42"/>
      <c r="F20" s="34"/>
      <c r="G20" s="34"/>
    </row>
    <row r="21" spans="1:7" ht="27">
      <c r="A21" s="5" t="s">
        <v>16</v>
      </c>
      <c r="B21" s="5" t="s">
        <v>18</v>
      </c>
      <c r="C21" s="4" t="s">
        <v>14</v>
      </c>
      <c r="D21" s="5" t="s">
        <v>19</v>
      </c>
      <c r="E21" s="7">
        <v>83690</v>
      </c>
      <c r="F21" s="8">
        <v>80567</v>
      </c>
      <c r="G21" s="18">
        <f>F21/E21*100</f>
        <v>96.268371370534112</v>
      </c>
    </row>
    <row r="22" spans="1:7">
      <c r="A22" s="35"/>
      <c r="B22" s="36"/>
      <c r="C22" s="36"/>
      <c r="D22" s="36"/>
      <c r="E22" s="36"/>
      <c r="F22" s="36"/>
      <c r="G22" s="37"/>
    </row>
    <row r="23" spans="1:7">
      <c r="A23" s="16" t="s">
        <v>15</v>
      </c>
      <c r="B23" s="17"/>
      <c r="C23" s="17"/>
      <c r="D23" s="17"/>
      <c r="E23" s="17"/>
      <c r="F23" s="23">
        <f>F21</f>
        <v>80567</v>
      </c>
      <c r="G23" s="19">
        <f>G21</f>
        <v>96.268371370534112</v>
      </c>
    </row>
    <row r="24" spans="1:7">
      <c r="A24" s="2"/>
      <c r="B24" s="2"/>
      <c r="C24" s="2"/>
      <c r="D24" s="2"/>
      <c r="E24" s="2"/>
    </row>
    <row r="25" spans="1:7" ht="33.75" customHeight="1">
      <c r="A25" s="30" t="s">
        <v>33</v>
      </c>
      <c r="B25" s="31"/>
      <c r="C25" s="31"/>
      <c r="D25" s="31"/>
      <c r="E25" s="31"/>
      <c r="F25" s="32"/>
      <c r="G25" s="21">
        <f>G7+D10-F21</f>
        <v>1982.6999999999971</v>
      </c>
    </row>
    <row r="26" spans="1:7" ht="81" customHeight="1">
      <c r="A26" s="2"/>
      <c r="B26" s="2"/>
      <c r="C26" s="2"/>
      <c r="D26" s="2"/>
      <c r="E26" s="2"/>
    </row>
    <row r="27" spans="1:7">
      <c r="A27" s="2"/>
      <c r="B27" s="2"/>
      <c r="C27" s="2"/>
      <c r="D27" s="2"/>
      <c r="E27" s="2"/>
    </row>
    <row r="28" spans="1:7">
      <c r="A28" s="2"/>
      <c r="B28" s="2"/>
      <c r="C28" s="2"/>
      <c r="D28" s="2"/>
      <c r="E28" s="2"/>
    </row>
    <row r="29" spans="1:7">
      <c r="A29" s="2"/>
      <c r="B29" s="2"/>
      <c r="C29" s="2"/>
      <c r="D29" s="2"/>
      <c r="E29" s="2"/>
    </row>
    <row r="30" spans="1:7">
      <c r="A30" s="2"/>
      <c r="B30" s="2"/>
      <c r="C30" s="2"/>
      <c r="D30" s="2"/>
      <c r="E30" s="2"/>
    </row>
    <row r="31" spans="1:7">
      <c r="A31" s="2"/>
      <c r="B31" s="2"/>
      <c r="C31" s="2"/>
      <c r="D31" s="2"/>
      <c r="E31" s="2"/>
    </row>
    <row r="32" spans="1:7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A44" s="2"/>
      <c r="B44" s="2"/>
      <c r="C44" s="2"/>
      <c r="D44" s="2"/>
      <c r="E44" s="2"/>
    </row>
    <row r="45" spans="1:5">
      <c r="A45" s="2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>
      <c r="A49" s="2"/>
      <c r="B49" s="2"/>
      <c r="C49" s="2"/>
      <c r="D49" s="2"/>
      <c r="E49" s="2"/>
    </row>
    <row r="50" spans="1:5">
      <c r="A50" s="2"/>
      <c r="B50" s="2"/>
      <c r="C50" s="2"/>
      <c r="D50" s="2"/>
      <c r="E50" s="2"/>
    </row>
    <row r="51" spans="1:5">
      <c r="A51" s="2"/>
      <c r="B51" s="2"/>
      <c r="C51" s="2"/>
      <c r="D51" s="2"/>
      <c r="E51" s="2"/>
    </row>
    <row r="52" spans="1:5">
      <c r="A52" s="2"/>
      <c r="B52" s="2"/>
      <c r="C52" s="2"/>
      <c r="D52" s="2"/>
      <c r="E52" s="2"/>
    </row>
    <row r="53" spans="1:5">
      <c r="A53" s="2"/>
      <c r="B53" s="2"/>
      <c r="C53" s="2"/>
      <c r="D53" s="2"/>
      <c r="E53" s="2"/>
    </row>
    <row r="54" spans="1:5">
      <c r="A54" s="2"/>
      <c r="B54" s="2"/>
      <c r="C54" s="2"/>
      <c r="D54" s="2"/>
      <c r="E54" s="2"/>
    </row>
    <row r="55" spans="1:5">
      <c r="A55" s="2"/>
      <c r="B55" s="2"/>
      <c r="C55" s="2"/>
      <c r="D55" s="2"/>
      <c r="E55" s="2"/>
    </row>
  </sheetData>
  <mergeCells count="15">
    <mergeCell ref="A25:F25"/>
    <mergeCell ref="G19:G20"/>
    <mergeCell ref="A22:G22"/>
    <mergeCell ref="A8:F8"/>
    <mergeCell ref="A17:F17"/>
    <mergeCell ref="A19:D19"/>
    <mergeCell ref="E19:E20"/>
    <mergeCell ref="F19:F20"/>
    <mergeCell ref="E1:F1"/>
    <mergeCell ref="E2:G2"/>
    <mergeCell ref="F6:G6"/>
    <mergeCell ref="A7:F7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Долгих</cp:lastModifiedBy>
  <cp:lastPrinted>2020-01-16T12:22:44Z</cp:lastPrinted>
  <dcterms:created xsi:type="dcterms:W3CDTF">2013-06-25T10:52:42Z</dcterms:created>
  <dcterms:modified xsi:type="dcterms:W3CDTF">2020-05-27T04:21:11Z</dcterms:modified>
</cp:coreProperties>
</file>