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T50" i="1" l="1"/>
  <c r="O50" i="1"/>
  <c r="M50" i="1"/>
  <c r="J50" i="1"/>
  <c r="H50" i="1"/>
  <c r="E50" i="1"/>
  <c r="C50" i="1"/>
  <c r="V44" i="1"/>
  <c r="V45" i="1"/>
  <c r="V46" i="1"/>
  <c r="V47" i="1"/>
  <c r="V48" i="1"/>
  <c r="V49" i="1"/>
  <c r="R50" i="1"/>
  <c r="U50" i="1"/>
  <c r="V42" i="1"/>
  <c r="V43" i="1"/>
  <c r="V41" i="1"/>
  <c r="V50" i="1" l="1"/>
</calcChain>
</file>

<file path=xl/sharedStrings.xml><?xml version="1.0" encoding="utf-8"?>
<sst xmlns="http://schemas.openxmlformats.org/spreadsheetml/2006/main" count="24" uniqueCount="24">
  <si>
    <t>Структура расходов денежных средств</t>
  </si>
  <si>
    <t>Период: Январь 2017 г. - Сентябрь 2017 г.</t>
  </si>
  <si>
    <t>Отбор: Учреждение = Дума Артемовского городского округа</t>
  </si>
  <si>
    <t>Период \ КЭК</t>
  </si>
  <si>
    <t>211, Заработная плата</t>
  </si>
  <si>
    <t>213, Начисления на выплаты по оплате труда</t>
  </si>
  <si>
    <t>221, Услуги связи</t>
  </si>
  <si>
    <t>225, Работы, услуги по содержанию имущества</t>
  </si>
  <si>
    <t>226, Прочие работы, услуги</t>
  </si>
  <si>
    <t>263, Пенсии, пособия, выплачиваемые организациями сектора государственного управления</t>
  </si>
  <si>
    <t>290, Прочие расходы</t>
  </si>
  <si>
    <t>310, Увеличение стоимости основных средств</t>
  </si>
  <si>
    <t>340, Увеличение стоимости материальных запасов</t>
  </si>
  <si>
    <t>ИТОГО</t>
  </si>
  <si>
    <t>янв. 17</t>
  </si>
  <si>
    <t>февр. 17</t>
  </si>
  <si>
    <t>март 17</t>
  </si>
  <si>
    <t>апр. 17</t>
  </si>
  <si>
    <t>май 17</t>
  </si>
  <si>
    <t>июнь 17</t>
  </si>
  <si>
    <t>июль 17</t>
  </si>
  <si>
    <t>авг. 17</t>
  </si>
  <si>
    <t>сент. 17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</si>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</sst>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</font>
    <font>
      <b/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ECC5"/>
      </patternFill>
    </fill>
  </fills>
  <borders count="13">
    <border>
      <left/>
      <right/>
      <top/>
      <bottom/>
      <diagonal/>
    </border>
    <border>
      <left style="thin">
        <color rgb="FFCCC085"/>
      </left>
      <right/>
      <top/>
      <bottom/>
      <diagonal/>
    </border>
    <border>
      <left/>
      <right style="thin">
        <color rgb="FFCCC085"/>
      </right>
      <top/>
      <bottom/>
      <diagonal/>
    </border>
    <border>
      <left style="thin">
        <color rgb="FFCCC085"/>
      </left>
      <right/>
      <top/>
      <bottom style="thin">
        <color rgb="FFCCC085"/>
      </bottom>
      <diagonal/>
    </border>
    <border>
      <left/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/>
      <right/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 style="thin">
        <color rgb="FFCCC085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" fontId="0" fillId="0" borderId="9" xfId="0" applyNumberFormat="1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4" fontId="0" fillId="0" borderId="9" xfId="0" applyNumberFormat="1" applyBorder="1" applyAlignment="1">
      <alignment horizontal="right" vertical="top"/>
    </xf>
    <xf numFmtId="2" fontId="0" fillId="0" borderId="9" xfId="0" applyNumberFormat="1" applyBorder="1" applyAlignment="1">
      <alignment horizontal="right" vertical="top"/>
    </xf>
    <xf numFmtId="4" fontId="3" fillId="2" borderId="9" xfId="0" applyNumberFormat="1" applyFont="1" applyFill="1" applyBorder="1" applyAlignment="1">
      <alignment horizontal="right" vertical="top"/>
    </xf>
    <xf numFmtId="0" fontId="0" fillId="0" borderId="0" xfId="0" applyAlignment="1">
      <alignment horizontal="left" wrapText="1"/>
    </xf>
    <xf numFmtId="0" fontId="2" fillId="2" borderId="5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0" fillId="0" borderId="9" xfId="0" applyBorder="1" applyAlignment="1">
      <alignment horizontal="left" vertical="top" wrapText="1"/>
    </xf>
    <xf numFmtId="4" fontId="0" fillId="0" borderId="9" xfId="0" applyNumberFormat="1" applyBorder="1" applyAlignment="1">
      <alignment horizontal="right" vertical="top"/>
    </xf>
    <xf numFmtId="2" fontId="0" fillId="0" borderId="9" xfId="0" applyNumberFormat="1" applyBorder="1" applyAlignment="1">
      <alignment horizontal="right" vertical="top"/>
    </xf>
    <xf numFmtId="1" fontId="0" fillId="0" borderId="9" xfId="0" applyNumberFormat="1" applyBorder="1" applyAlignment="1">
      <alignment horizontal="right" vertical="top"/>
    </xf>
    <xf numFmtId="0" fontId="3" fillId="2" borderId="9" xfId="0" applyFont="1" applyFill="1" applyBorder="1" applyAlignment="1">
      <alignment horizontal="left" vertical="top"/>
    </xf>
    <xf numFmtId="4" fontId="3" fillId="2" borderId="9" xfId="0" applyNumberFormat="1" applyFont="1" applyFill="1" applyBorder="1" applyAlignment="1">
      <alignment horizontal="right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28575</xdr:rowOff>
    </xdr:from>
    <xdr:to>
      <xdr:col>17</xdr:col>
      <xdr:colOff>323850</xdr:colOff>
      <xdr:row>35</xdr:row>
      <xdr:rowOff>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V50"/>
  <sheetViews>
    <sheetView tabSelected="1" topLeftCell="A16" workbookViewId="0">
      <selection activeCell="V54" sqref="V54"/>
    </sheetView>
  </sheetViews>
  <sheetFormatPr defaultColWidth="10.5" defaultRowHeight="11.45" customHeight="1" x14ac:dyDescent="0.2"/>
  <cols>
    <col min="1" max="1" width="10.5" style="1" customWidth="1"/>
    <col min="2" max="2" width="3.5" style="1" customWidth="1"/>
    <col min="3" max="3" width="7" style="1" customWidth="1"/>
    <col min="4" max="4" width="8.83203125" style="1" customWidth="1"/>
    <col min="5" max="5" width="1.6640625" style="1" customWidth="1"/>
    <col min="6" max="6" width="10.5" style="1" customWidth="1"/>
    <col min="7" max="7" width="3.83203125" style="1" customWidth="1"/>
    <col min="8" max="8" width="6.6640625" style="1" customWidth="1"/>
    <col min="9" max="9" width="9.1640625" style="1" customWidth="1"/>
    <col min="10" max="10" width="1.33203125" style="1" customWidth="1"/>
    <col min="11" max="11" width="10.5" style="1" customWidth="1"/>
    <col min="12" max="12" width="4.1640625" style="1" customWidth="1"/>
    <col min="13" max="13" width="6.5" style="1" customWidth="1"/>
    <col min="14" max="14" width="9.5" style="1" customWidth="1"/>
    <col min="15" max="15" width="1" style="1" customWidth="1"/>
    <col min="16" max="16" width="10.5" style="1" customWidth="1"/>
    <col min="17" max="17" width="4.33203125" style="1" customWidth="1"/>
    <col min="18" max="18" width="6.1640625" style="1" customWidth="1"/>
    <col min="19" max="19" width="9.83203125" style="1" customWidth="1"/>
    <col min="20" max="21" width="15.83203125" style="1" customWidth="1"/>
    <col min="22" max="22" width="21" style="1" customWidth="1"/>
  </cols>
  <sheetData>
    <row r="1" spans="1:11" ht="18.95" customHeight="1" x14ac:dyDescent="0.25">
      <c r="A1" s="2" t="s">
        <v>0</v>
      </c>
    </row>
    <row r="2" spans="1:11" s="1" customFormat="1" ht="6" customHeight="1" x14ac:dyDescent="0.2"/>
    <row r="3" spans="1:11" ht="11.1" customHeight="1" x14ac:dyDescent="0.2">
      <c r="A3" s="1" t="s">
        <v>1</v>
      </c>
    </row>
    <row r="4" spans="1:11" ht="11.1" customHeight="1" x14ac:dyDescent="0.2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1" customFormat="1" ht="6" customHeight="1" x14ac:dyDescent="0.2"/>
    <row r="37" spans="1:22" s="1" customFormat="1" ht="9.9499999999999993" customHeight="1" x14ac:dyDescent="0.2"/>
    <row r="38" spans="1:22" ht="29.1" customHeight="1" x14ac:dyDescent="0.2">
      <c r="A38" s="9" t="s">
        <v>3</v>
      </c>
      <c r="B38" s="9"/>
      <c r="C38" s="14" t="s">
        <v>4</v>
      </c>
      <c r="D38" s="14"/>
      <c r="E38" s="14" t="s">
        <v>5</v>
      </c>
      <c r="F38" s="14"/>
      <c r="G38" s="14"/>
      <c r="H38" s="14" t="s">
        <v>6</v>
      </c>
      <c r="I38" s="14"/>
      <c r="J38" s="14" t="s">
        <v>7</v>
      </c>
      <c r="K38" s="14"/>
      <c r="L38" s="14"/>
      <c r="M38" s="14" t="s">
        <v>8</v>
      </c>
      <c r="N38" s="14"/>
      <c r="O38" s="14" t="s">
        <v>9</v>
      </c>
      <c r="P38" s="14"/>
      <c r="Q38" s="14"/>
      <c r="R38" s="14" t="s">
        <v>10</v>
      </c>
      <c r="S38" s="14"/>
      <c r="T38" s="14" t="s">
        <v>11</v>
      </c>
      <c r="U38" s="14" t="s">
        <v>12</v>
      </c>
      <c r="V38" s="23" t="s">
        <v>13</v>
      </c>
    </row>
    <row r="39" spans="1:22" ht="29.1" customHeight="1" x14ac:dyDescent="0.2">
      <c r="A39" s="10"/>
      <c r="B39" s="11"/>
      <c r="C39" s="15"/>
      <c r="D39" s="16"/>
      <c r="E39" s="15"/>
      <c r="F39" s="19"/>
      <c r="G39" s="16"/>
      <c r="H39" s="15"/>
      <c r="I39" s="16"/>
      <c r="J39" s="15"/>
      <c r="K39" s="19"/>
      <c r="L39" s="16"/>
      <c r="M39" s="15"/>
      <c r="N39" s="16"/>
      <c r="O39" s="15"/>
      <c r="P39" s="19"/>
      <c r="Q39" s="16"/>
      <c r="R39" s="15"/>
      <c r="S39" s="16"/>
      <c r="T39" s="21"/>
      <c r="U39" s="21"/>
      <c r="V39" s="24"/>
    </row>
    <row r="40" spans="1:22" ht="29.1" customHeight="1" x14ac:dyDescent="0.2">
      <c r="A40" s="12"/>
      <c r="B40" s="13"/>
      <c r="C40" s="17"/>
      <c r="D40" s="18"/>
      <c r="E40" s="17"/>
      <c r="F40" s="20"/>
      <c r="G40" s="18"/>
      <c r="H40" s="17"/>
      <c r="I40" s="18"/>
      <c r="J40" s="17"/>
      <c r="K40" s="20"/>
      <c r="L40" s="18"/>
      <c r="M40" s="17"/>
      <c r="N40" s="18"/>
      <c r="O40" s="17"/>
      <c r="P40" s="20"/>
      <c r="Q40" s="18"/>
      <c r="R40" s="17"/>
      <c r="S40" s="18"/>
      <c r="T40" s="22"/>
      <c r="U40" s="22"/>
      <c r="V40" s="25"/>
    </row>
    <row r="41" spans="1:22" ht="11.1" customHeight="1" x14ac:dyDescent="0.2">
      <c r="A41" s="26" t="s">
        <v>14</v>
      </c>
      <c r="B41" s="26"/>
      <c r="C41" s="27">
        <v>68811.41</v>
      </c>
      <c r="D41" s="27"/>
      <c r="E41" s="27">
        <v>1874.94</v>
      </c>
      <c r="F41" s="27"/>
      <c r="G41" s="27"/>
      <c r="H41" s="32"/>
      <c r="I41" s="33"/>
      <c r="J41" s="32"/>
      <c r="K41" s="34"/>
      <c r="L41" s="33"/>
      <c r="M41" s="32"/>
      <c r="N41" s="33"/>
      <c r="O41" s="27">
        <v>46938.75</v>
      </c>
      <c r="P41" s="27"/>
      <c r="Q41" s="27"/>
      <c r="R41" s="32"/>
      <c r="S41" s="33"/>
      <c r="T41" s="4"/>
      <c r="U41" s="4"/>
      <c r="V41" s="5">
        <f>SUM(C41:U41)</f>
        <v>117625.1</v>
      </c>
    </row>
    <row r="42" spans="1:22" ht="11.1" customHeight="1" x14ac:dyDescent="0.2">
      <c r="A42" s="26" t="s">
        <v>15</v>
      </c>
      <c r="B42" s="26"/>
      <c r="C42" s="27">
        <v>252582.75</v>
      </c>
      <c r="D42" s="27"/>
      <c r="E42" s="27">
        <v>70016.429999999993</v>
      </c>
      <c r="F42" s="27"/>
      <c r="G42" s="27"/>
      <c r="H42" s="28">
        <v>1477.84</v>
      </c>
      <c r="I42" s="28"/>
      <c r="J42" s="29">
        <v>500</v>
      </c>
      <c r="K42" s="29"/>
      <c r="L42" s="29"/>
      <c r="M42" s="27">
        <v>4998.62</v>
      </c>
      <c r="N42" s="27"/>
      <c r="O42" s="27">
        <v>46938.75</v>
      </c>
      <c r="P42" s="27"/>
      <c r="Q42" s="27"/>
      <c r="R42" s="32"/>
      <c r="S42" s="33"/>
      <c r="T42" s="4"/>
      <c r="U42" s="6">
        <v>676</v>
      </c>
      <c r="V42" s="5">
        <f t="shared" ref="V42:V49" si="0">SUM(C42:U42)</f>
        <v>377190.39</v>
      </c>
    </row>
    <row r="43" spans="1:22" ht="11.1" customHeight="1" x14ac:dyDescent="0.2">
      <c r="A43" s="26" t="s">
        <v>16</v>
      </c>
      <c r="B43" s="26"/>
      <c r="C43" s="28">
        <v>370121.3</v>
      </c>
      <c r="D43" s="28"/>
      <c r="E43" s="28">
        <v>77961.710000000006</v>
      </c>
      <c r="F43" s="28"/>
      <c r="G43" s="28"/>
      <c r="H43" s="27">
        <v>4637.25</v>
      </c>
      <c r="I43" s="27"/>
      <c r="J43" s="27">
        <v>2100</v>
      </c>
      <c r="K43" s="27"/>
      <c r="L43" s="27"/>
      <c r="M43" s="28">
        <v>14985.98</v>
      </c>
      <c r="N43" s="28"/>
      <c r="O43" s="27">
        <v>57340.05</v>
      </c>
      <c r="P43" s="27"/>
      <c r="Q43" s="27"/>
      <c r="R43" s="32"/>
      <c r="S43" s="33"/>
      <c r="T43" s="3">
        <v>55999</v>
      </c>
      <c r="U43" s="3">
        <v>32580</v>
      </c>
      <c r="V43" s="5">
        <f t="shared" si="0"/>
        <v>615725.29</v>
      </c>
    </row>
    <row r="44" spans="1:22" ht="11.1" customHeight="1" x14ac:dyDescent="0.2">
      <c r="A44" s="26" t="s">
        <v>17</v>
      </c>
      <c r="B44" s="26"/>
      <c r="C44" s="27">
        <v>289634.92</v>
      </c>
      <c r="D44" s="27"/>
      <c r="E44" s="27">
        <v>109232.98</v>
      </c>
      <c r="F44" s="27"/>
      <c r="G44" s="27"/>
      <c r="H44" s="27">
        <v>3963.35</v>
      </c>
      <c r="I44" s="27"/>
      <c r="J44" s="28">
        <v>955</v>
      </c>
      <c r="K44" s="28"/>
      <c r="L44" s="28"/>
      <c r="M44" s="27">
        <v>5946.83</v>
      </c>
      <c r="N44" s="27"/>
      <c r="O44" s="27">
        <v>50405.85</v>
      </c>
      <c r="P44" s="27"/>
      <c r="Q44" s="27"/>
      <c r="R44" s="28">
        <v>125</v>
      </c>
      <c r="S44" s="28"/>
      <c r="T44" s="3">
        <v>115815</v>
      </c>
      <c r="U44" s="6">
        <v>14313.93</v>
      </c>
      <c r="V44" s="5">
        <f t="shared" si="0"/>
        <v>590392.86</v>
      </c>
    </row>
    <row r="45" spans="1:22" ht="11.1" customHeight="1" x14ac:dyDescent="0.2">
      <c r="A45" s="26" t="s">
        <v>18</v>
      </c>
      <c r="B45" s="26"/>
      <c r="C45" s="27">
        <v>252400.92</v>
      </c>
      <c r="D45" s="27"/>
      <c r="E45" s="27">
        <v>75196.960000000006</v>
      </c>
      <c r="F45" s="27"/>
      <c r="G45" s="27"/>
      <c r="H45" s="27">
        <v>2217.8000000000002</v>
      </c>
      <c r="I45" s="27"/>
      <c r="J45" s="27">
        <v>2600</v>
      </c>
      <c r="K45" s="27"/>
      <c r="L45" s="27"/>
      <c r="M45" s="28">
        <v>16791.349999999999</v>
      </c>
      <c r="N45" s="28"/>
      <c r="O45" s="27">
        <v>50405.85</v>
      </c>
      <c r="P45" s="27"/>
      <c r="Q45" s="27"/>
      <c r="R45" s="27">
        <v>1175</v>
      </c>
      <c r="S45" s="27"/>
      <c r="T45" s="4"/>
      <c r="U45" s="6">
        <v>10211.5</v>
      </c>
      <c r="V45" s="5">
        <f t="shared" si="0"/>
        <v>410999.37999999995</v>
      </c>
    </row>
    <row r="46" spans="1:22" ht="11.1" customHeight="1" x14ac:dyDescent="0.2">
      <c r="A46" s="26" t="s">
        <v>19</v>
      </c>
      <c r="B46" s="26"/>
      <c r="C46" s="28">
        <v>342164.41</v>
      </c>
      <c r="D46" s="28"/>
      <c r="E46" s="27">
        <v>90492.27</v>
      </c>
      <c r="F46" s="27"/>
      <c r="G46" s="27"/>
      <c r="H46" s="27">
        <v>1527.7</v>
      </c>
      <c r="I46" s="27"/>
      <c r="J46" s="27">
        <v>2298</v>
      </c>
      <c r="K46" s="27"/>
      <c r="L46" s="27"/>
      <c r="M46" s="28">
        <v>182620</v>
      </c>
      <c r="N46" s="28"/>
      <c r="O46" s="27">
        <v>50405.85</v>
      </c>
      <c r="P46" s="27"/>
      <c r="Q46" s="27"/>
      <c r="R46" s="29">
        <v>3500</v>
      </c>
      <c r="S46" s="29"/>
      <c r="T46" s="3">
        <v>4333</v>
      </c>
      <c r="U46" s="6">
        <v>42528.06</v>
      </c>
      <c r="V46" s="5">
        <f t="shared" si="0"/>
        <v>719869.29</v>
      </c>
    </row>
    <row r="47" spans="1:22" ht="11.1" customHeight="1" x14ac:dyDescent="0.2">
      <c r="A47" s="26" t="s">
        <v>20</v>
      </c>
      <c r="B47" s="26"/>
      <c r="C47" s="27">
        <v>368137.05</v>
      </c>
      <c r="D47" s="27"/>
      <c r="E47" s="27">
        <v>97126.88</v>
      </c>
      <c r="F47" s="27"/>
      <c r="G47" s="27"/>
      <c r="H47" s="27">
        <v>2009.16</v>
      </c>
      <c r="I47" s="27"/>
      <c r="J47" s="27">
        <v>3350</v>
      </c>
      <c r="K47" s="27"/>
      <c r="L47" s="27"/>
      <c r="M47" s="32"/>
      <c r="N47" s="33"/>
      <c r="O47" s="27">
        <v>50405.85</v>
      </c>
      <c r="P47" s="27"/>
      <c r="Q47" s="27"/>
      <c r="R47" s="32"/>
      <c r="S47" s="33"/>
      <c r="T47" s="4"/>
      <c r="U47" s="3">
        <v>8338</v>
      </c>
      <c r="V47" s="5">
        <f t="shared" si="0"/>
        <v>529366.93999999994</v>
      </c>
    </row>
    <row r="48" spans="1:22" ht="11.1" customHeight="1" x14ac:dyDescent="0.2">
      <c r="A48" s="26" t="s">
        <v>21</v>
      </c>
      <c r="B48" s="26"/>
      <c r="C48" s="27">
        <v>151813.18</v>
      </c>
      <c r="D48" s="27"/>
      <c r="E48" s="27">
        <v>81551.710000000006</v>
      </c>
      <c r="F48" s="27"/>
      <c r="G48" s="27"/>
      <c r="H48" s="27">
        <v>1840.86</v>
      </c>
      <c r="I48" s="27"/>
      <c r="J48" s="27">
        <v>1600</v>
      </c>
      <c r="K48" s="27"/>
      <c r="L48" s="27"/>
      <c r="M48" s="27">
        <v>13928.19</v>
      </c>
      <c r="N48" s="27"/>
      <c r="O48" s="27">
        <v>50405.85</v>
      </c>
      <c r="P48" s="27"/>
      <c r="Q48" s="27"/>
      <c r="R48" s="27"/>
      <c r="S48" s="27"/>
      <c r="T48" s="3">
        <v>20913</v>
      </c>
      <c r="U48" s="3">
        <v>14774.15</v>
      </c>
      <c r="V48" s="5">
        <f t="shared" si="0"/>
        <v>336826.94</v>
      </c>
    </row>
    <row r="49" spans="1:22" ht="11.1" customHeight="1" x14ac:dyDescent="0.2">
      <c r="A49" s="26" t="s">
        <v>22</v>
      </c>
      <c r="B49" s="26"/>
      <c r="C49" s="27">
        <v>231774.96</v>
      </c>
      <c r="D49" s="27"/>
      <c r="E49" s="27">
        <v>63639.76</v>
      </c>
      <c r="F49" s="27"/>
      <c r="G49" s="27"/>
      <c r="H49" s="27">
        <v>1850.33</v>
      </c>
      <c r="I49" s="27"/>
      <c r="J49" s="28">
        <v>990</v>
      </c>
      <c r="K49" s="28"/>
      <c r="L49" s="28"/>
      <c r="M49" s="27">
        <v>14370</v>
      </c>
      <c r="N49" s="27"/>
      <c r="O49" s="27">
        <v>50405.85</v>
      </c>
      <c r="P49" s="27"/>
      <c r="Q49" s="27"/>
      <c r="R49" s="27">
        <v>2000</v>
      </c>
      <c r="S49" s="27"/>
      <c r="T49" s="3"/>
      <c r="U49" s="3">
        <v>32895</v>
      </c>
      <c r="V49" s="5">
        <f t="shared" si="0"/>
        <v>397925.89999999997</v>
      </c>
    </row>
    <row r="50" spans="1:22" ht="12.95" customHeight="1" x14ac:dyDescent="0.2">
      <c r="A50" s="30" t="s">
        <v>23</v>
      </c>
      <c r="B50" s="30"/>
      <c r="C50" s="31">
        <f>SUM(C41:D49)</f>
        <v>2327440.9</v>
      </c>
      <c r="D50" s="31"/>
      <c r="E50" s="31">
        <f>SUM(E41:G49)</f>
        <v>667093.64</v>
      </c>
      <c r="F50" s="31"/>
      <c r="G50" s="31"/>
      <c r="H50" s="31">
        <f>SUM(H41:I49)</f>
        <v>19524.29</v>
      </c>
      <c r="I50" s="31"/>
      <c r="J50" s="31">
        <f>SUM(J41:L49)</f>
        <v>14393</v>
      </c>
      <c r="K50" s="31"/>
      <c r="L50" s="31"/>
      <c r="M50" s="31">
        <f>SUM(M41:N49)</f>
        <v>253640.97</v>
      </c>
      <c r="N50" s="31"/>
      <c r="O50" s="31">
        <f>SUM(O41:Q49)</f>
        <v>453652.64999999991</v>
      </c>
      <c r="P50" s="31"/>
      <c r="Q50" s="31"/>
      <c r="R50" s="31">
        <f>SUM(R41:S49)</f>
        <v>6800</v>
      </c>
      <c r="S50" s="31"/>
      <c r="T50" s="7">
        <f>SUM(T42:T49)</f>
        <v>197060</v>
      </c>
      <c r="U50" s="7">
        <f>SUM(U41:U49)</f>
        <v>156316.63999999998</v>
      </c>
      <c r="V50" s="7">
        <f>SUM(V41:V49)</f>
        <v>4095922.09</v>
      </c>
    </row>
  </sheetData>
  <mergeCells count="92">
    <mergeCell ref="M50:N50"/>
    <mergeCell ref="O50:Q50"/>
    <mergeCell ref="R50:S50"/>
    <mergeCell ref="H41:I41"/>
    <mergeCell ref="J41:L41"/>
    <mergeCell ref="M41:N41"/>
    <mergeCell ref="R41:S41"/>
    <mergeCell ref="R42:S42"/>
    <mergeCell ref="R43:S43"/>
    <mergeCell ref="R47:S47"/>
    <mergeCell ref="M47:N47"/>
    <mergeCell ref="A50:B50"/>
    <mergeCell ref="C50:D50"/>
    <mergeCell ref="E50:G50"/>
    <mergeCell ref="H50:I50"/>
    <mergeCell ref="J50:L50"/>
    <mergeCell ref="M48:N48"/>
    <mergeCell ref="O48:Q48"/>
    <mergeCell ref="R48:S48"/>
    <mergeCell ref="A49:B49"/>
    <mergeCell ref="C49:D49"/>
    <mergeCell ref="E49:G49"/>
    <mergeCell ref="H49:I49"/>
    <mergeCell ref="J49:L49"/>
    <mergeCell ref="M49:N49"/>
    <mergeCell ref="O49:Q49"/>
    <mergeCell ref="R49:S49"/>
    <mergeCell ref="A48:B48"/>
    <mergeCell ref="C48:D48"/>
    <mergeCell ref="E48:G48"/>
    <mergeCell ref="H48:I48"/>
    <mergeCell ref="J48:L48"/>
    <mergeCell ref="M46:N46"/>
    <mergeCell ref="O46:Q46"/>
    <mergeCell ref="R46:S46"/>
    <mergeCell ref="A47:B47"/>
    <mergeCell ref="C47:D47"/>
    <mergeCell ref="E47:G47"/>
    <mergeCell ref="H47:I47"/>
    <mergeCell ref="J47:L47"/>
    <mergeCell ref="O47:Q47"/>
    <mergeCell ref="A46:B46"/>
    <mergeCell ref="C46:D46"/>
    <mergeCell ref="E46:G46"/>
    <mergeCell ref="H46:I46"/>
    <mergeCell ref="J46:L46"/>
    <mergeCell ref="M44:N44"/>
    <mergeCell ref="O44:Q44"/>
    <mergeCell ref="R44:S44"/>
    <mergeCell ref="A45:B45"/>
    <mergeCell ref="C45:D45"/>
    <mergeCell ref="E45:G45"/>
    <mergeCell ref="H45:I45"/>
    <mergeCell ref="J45:L45"/>
    <mergeCell ref="M45:N45"/>
    <mergeCell ref="O45:Q45"/>
    <mergeCell ref="R45:S45"/>
    <mergeCell ref="A44:B44"/>
    <mergeCell ref="C44:D44"/>
    <mergeCell ref="E44:G44"/>
    <mergeCell ref="H44:I44"/>
    <mergeCell ref="J44:L44"/>
    <mergeCell ref="M42:N42"/>
    <mergeCell ref="O42:Q42"/>
    <mergeCell ref="A43:B43"/>
    <mergeCell ref="C43:D43"/>
    <mergeCell ref="E43:G43"/>
    <mergeCell ref="H43:I43"/>
    <mergeCell ref="J43:L43"/>
    <mergeCell ref="M43:N43"/>
    <mergeCell ref="O43:Q43"/>
    <mergeCell ref="A42:B42"/>
    <mergeCell ref="C42:D42"/>
    <mergeCell ref="E42:G42"/>
    <mergeCell ref="H42:I42"/>
    <mergeCell ref="J42:L42"/>
    <mergeCell ref="V38:V40"/>
    <mergeCell ref="A41:B41"/>
    <mergeCell ref="C41:D41"/>
    <mergeCell ref="E41:G41"/>
    <mergeCell ref="O41:Q41"/>
    <mergeCell ref="M38:N40"/>
    <mergeCell ref="O38:Q40"/>
    <mergeCell ref="R38:S40"/>
    <mergeCell ref="T38:T40"/>
    <mergeCell ref="U38:U40"/>
    <mergeCell ref="A4:K4"/>
    <mergeCell ref="A38:B40"/>
    <mergeCell ref="C38:D40"/>
    <mergeCell ref="E38:G40"/>
    <mergeCell ref="H38:I40"/>
    <mergeCell ref="J38:L40"/>
  </mergeCells>
  <pageMargins left="0.75" right="1" top="0.75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А. Беспамятных</cp:lastModifiedBy>
  <dcterms:modified xsi:type="dcterms:W3CDTF">2018-01-29T06:14:14Z</dcterms:modified>
</cp:coreProperties>
</file>