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<sst xmlns="http://schemas.openxmlformats.org/spreadsheetml/2006/main" count="57" uniqueCount="31">
  <si>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Наименование главного распорядителя  бюджетных средств</t>
  </si>
  <si>
    <t>Сумма</t>
  </si>
  <si>
    <t>в т.ч.</t>
  </si>
  <si>
    <t>краевой, федеральный бюджет</t>
  </si>
  <si>
    <t>Итого по программе:</t>
  </si>
  <si>
    <t>ВСЕГО:</t>
  </si>
  <si>
    <t>Муниципальная программа "Профилактика правонарушений на территории Гайнского муниципального района на 2017-2019 годы"</t>
  </si>
  <si>
    <t>Администрация Гайнского муниципального района</t>
  </si>
  <si>
    <t>Наименование программы</t>
  </si>
  <si>
    <t>внебюджетные источники</t>
  </si>
  <si>
    <t xml:space="preserve">1. Муниципальная программа "Развитие системы образования Гайнского муниципального округа" </t>
  </si>
  <si>
    <t>Администрация Гайнского муниципального округа</t>
  </si>
  <si>
    <t>2. Муниципальная программа "Развитие культуры, дополнительного образования и молодежного движения на территории Гайнского муниципального округа"</t>
  </si>
  <si>
    <t>Дума Гайнского муниципального округа</t>
  </si>
  <si>
    <t>3. Муниципальная программа "Развитие физической культуры и спорта в Гайнском муниципальном округе"</t>
  </si>
  <si>
    <t>5. Муниципальная программа "Создание условий для устойчивого экономического развития Гайнского муниципального округа"</t>
  </si>
  <si>
    <t>6. Муниципальная программа «Муниципальные дороги Гайнского муниципального округа»</t>
  </si>
  <si>
    <t>8. Муниципальная программа "Обеспечение жильем отдельных категорий граждан в Гайнском муниципальном округе"</t>
  </si>
  <si>
    <t>9. Муниципальная программа "Повышение эффективности управления муниципальными финансами в Гайнском муниципальном округе"</t>
  </si>
  <si>
    <t>Финансовое управление администрации Гайнского муниципального округа</t>
  </si>
  <si>
    <t>к решению Думы</t>
  </si>
  <si>
    <t>Гайнского муниципального округа</t>
  </si>
  <si>
    <t>Перечень и объемы муниципальных программ Гайнского муниципального округа на 2021-2022 годы, рублей</t>
  </si>
  <si>
    <t xml:space="preserve">7. Муниципальная программа "Управление муниципальным имуществом и земельными ресурсами Гайнского муниципального округа" </t>
  </si>
  <si>
    <t>Управление образования администрации Гайнского муниципального района</t>
  </si>
  <si>
    <t>11. Муниципальная программа "Формирование комфортной городской среды на территории Гайнского муниципального округа"</t>
  </si>
  <si>
    <t>10. Муниципальная адресная программа "Переселение граждан из аварийного жилищного фонда Гайнского муниципального округа Пермского края на 2020-2022 годы"</t>
  </si>
  <si>
    <t>окружной бюджет</t>
  </si>
  <si>
    <t>Приложение 8</t>
  </si>
  <si>
    <t>4. Муниципальная программа "Развитие жилищно-коммунального хозяйства и благоустройства на территории Гайнского муниципального округа"</t>
  </si>
  <si>
    <t>от 16.03.2020 № 58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</si>
</sst>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32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40" fillId="0" borderId="11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C1">
      <selection activeCell="A4" sqref="A4"/>
    </sheetView>
  </sheetViews>
  <sheetFormatPr defaultColWidth="9.00390625" defaultRowHeight="12.75"/>
  <cols>
    <col min="1" max="1" width="40.875" style="0" customWidth="1"/>
    <col min="2" max="2" width="41.375" style="0" customWidth="1"/>
    <col min="3" max="3" width="19.00390625" style="0" customWidth="1"/>
    <col min="4" max="4" width="15.25390625" style="0" customWidth="1"/>
    <col min="5" max="5" width="17.875" style="0" customWidth="1"/>
    <col min="6" max="6" width="16.375" style="0" customWidth="1"/>
    <col min="7" max="7" width="15.75390625" style="0" customWidth="1"/>
    <col min="8" max="8" width="16.125" style="0" customWidth="1"/>
    <col min="9" max="9" width="15.125" style="0" customWidth="1"/>
    <col min="10" max="10" width="15.75390625" style="0" customWidth="1"/>
  </cols>
  <sheetData>
    <row r="1" spans="5:7" ht="15.75">
      <c r="E1" s="1" t="s">
        <v>28</v>
      </c>
      <c r="F1" s="1"/>
      <c r="G1" s="1"/>
    </row>
    <row r="2" spans="5:7" ht="15.75">
      <c r="E2" s="1" t="s">
        <v>20</v>
      </c>
      <c r="F2" s="1"/>
      <c r="G2" s="1"/>
    </row>
    <row r="3" spans="5:7" ht="15.75">
      <c r="E3" s="1" t="s">
        <v>21</v>
      </c>
      <c r="F3" s="1"/>
      <c r="G3" s="1"/>
    </row>
    <row r="4" spans="5:7" ht="15.75">
      <c r="E4" s="36" t="s">
        <v>30</v>
      </c>
      <c r="F4" s="36"/>
      <c r="G4" s="1"/>
    </row>
    <row r="5" spans="5:7" ht="15.75">
      <c r="E5" s="1"/>
      <c r="F5" s="1"/>
      <c r="G5" s="1"/>
    </row>
    <row r="6" spans="1:10" ht="18.75">
      <c r="A6" s="33" t="s">
        <v>22</v>
      </c>
      <c r="B6" s="34"/>
      <c r="C6" s="34"/>
      <c r="D6" s="34"/>
      <c r="E6" s="34"/>
      <c r="F6" s="34"/>
      <c r="G6" s="35"/>
      <c r="H6" s="35"/>
      <c r="I6" s="35"/>
      <c r="J6" s="35"/>
    </row>
    <row r="8" spans="1:10" ht="15.75">
      <c r="A8" s="18" t="s">
        <v>8</v>
      </c>
      <c r="B8" s="20" t="s">
        <v>0</v>
      </c>
      <c r="C8" s="17">
        <v>2021</v>
      </c>
      <c r="D8" s="17"/>
      <c r="E8" s="17"/>
      <c r="F8" s="17"/>
      <c r="G8" s="17">
        <v>2022</v>
      </c>
      <c r="H8" s="17"/>
      <c r="I8" s="17"/>
      <c r="J8" s="17"/>
    </row>
    <row r="9" spans="1:10" ht="14.25" customHeight="1">
      <c r="A9" s="19"/>
      <c r="B9" s="21"/>
      <c r="C9" s="18" t="s">
        <v>1</v>
      </c>
      <c r="D9" s="17" t="s">
        <v>2</v>
      </c>
      <c r="E9" s="17"/>
      <c r="F9" s="17"/>
      <c r="G9" s="18" t="s">
        <v>1</v>
      </c>
      <c r="H9" s="17" t="s">
        <v>2</v>
      </c>
      <c r="I9" s="17"/>
      <c r="J9" s="17"/>
    </row>
    <row r="10" spans="1:10" ht="45" customHeight="1">
      <c r="A10" s="19"/>
      <c r="B10" s="22"/>
      <c r="C10" s="18"/>
      <c r="D10" s="2" t="s">
        <v>3</v>
      </c>
      <c r="E10" s="2" t="s">
        <v>27</v>
      </c>
      <c r="F10" s="2" t="s">
        <v>9</v>
      </c>
      <c r="G10" s="18"/>
      <c r="H10" s="2" t="s">
        <v>3</v>
      </c>
      <c r="I10" s="2" t="s">
        <v>27</v>
      </c>
      <c r="J10" s="2" t="s">
        <v>9</v>
      </c>
    </row>
    <row r="11" spans="1:10" ht="15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10">
        <v>8</v>
      </c>
      <c r="I11" s="10">
        <v>9</v>
      </c>
      <c r="J11" s="10">
        <v>10</v>
      </c>
    </row>
    <row r="12" spans="1:10" ht="69" customHeight="1" hidden="1">
      <c r="A12" s="3" t="s">
        <v>6</v>
      </c>
      <c r="B12" s="4" t="s">
        <v>7</v>
      </c>
      <c r="C12" s="5">
        <f>D12+E12+F12</f>
        <v>0</v>
      </c>
      <c r="D12" s="5"/>
      <c r="E12" s="5">
        <v>0</v>
      </c>
      <c r="F12" s="6"/>
      <c r="G12" s="6"/>
      <c r="H12" s="9"/>
      <c r="I12" s="9"/>
      <c r="J12" s="9"/>
    </row>
    <row r="13" spans="1:10" ht="31.5" customHeight="1" hidden="1">
      <c r="A13" s="25" t="s">
        <v>4</v>
      </c>
      <c r="B13" s="25"/>
      <c r="C13" s="5">
        <f>D13+E13+F13</f>
        <v>0</v>
      </c>
      <c r="D13" s="6"/>
      <c r="E13" s="6">
        <v>0</v>
      </c>
      <c r="F13" s="6"/>
      <c r="G13" s="6"/>
      <c r="H13" s="9"/>
      <c r="I13" s="9"/>
      <c r="J13" s="9"/>
    </row>
    <row r="14" spans="1:10" ht="31.5">
      <c r="A14" s="23" t="s">
        <v>10</v>
      </c>
      <c r="B14" s="12" t="s">
        <v>7</v>
      </c>
      <c r="C14" s="5">
        <f>D14+E14</f>
        <v>197400</v>
      </c>
      <c r="D14" s="5">
        <v>96800</v>
      </c>
      <c r="E14" s="5">
        <v>100600</v>
      </c>
      <c r="F14" s="5"/>
      <c r="G14" s="5">
        <f>H14+I14</f>
        <v>201400</v>
      </c>
      <c r="H14" s="5">
        <v>100800</v>
      </c>
      <c r="I14" s="5">
        <v>100600</v>
      </c>
      <c r="J14" s="2"/>
    </row>
    <row r="15" spans="1:10" ht="47.25">
      <c r="A15" s="24"/>
      <c r="B15" s="3" t="s">
        <v>24</v>
      </c>
      <c r="C15" s="5">
        <f aca="true" t="shared" si="0" ref="C15:C30">D15+E15+F15</f>
        <v>311511940.01</v>
      </c>
      <c r="D15" s="6">
        <v>256986081.09</v>
      </c>
      <c r="E15" s="6">
        <v>54525858.92</v>
      </c>
      <c r="F15" s="6"/>
      <c r="G15" s="5">
        <f>H15+I15+J15</f>
        <v>312107640</v>
      </c>
      <c r="H15" s="6">
        <v>252759531.25</v>
      </c>
      <c r="I15" s="6">
        <v>59348108.75</v>
      </c>
      <c r="J15" s="6"/>
    </row>
    <row r="16" spans="1:10" ht="15.75">
      <c r="A16" s="25" t="s">
        <v>4</v>
      </c>
      <c r="B16" s="25"/>
      <c r="C16" s="5">
        <f>C14+C15</f>
        <v>311709340.01</v>
      </c>
      <c r="D16" s="5">
        <f>D14+D15</f>
        <v>257082881.09</v>
      </c>
      <c r="E16" s="5">
        <f>E14+E15</f>
        <v>54626458.92</v>
      </c>
      <c r="F16" s="5"/>
      <c r="G16" s="5">
        <f>G14+G15</f>
        <v>312309040</v>
      </c>
      <c r="H16" s="5">
        <f>H14+H15</f>
        <v>252860331.25</v>
      </c>
      <c r="I16" s="5">
        <f>I14+I15</f>
        <v>59448708.75</v>
      </c>
      <c r="J16" s="5"/>
    </row>
    <row r="17" spans="1:10" ht="15.75">
      <c r="A17" s="23" t="s">
        <v>12</v>
      </c>
      <c r="B17" s="4" t="s">
        <v>13</v>
      </c>
      <c r="C17" s="5">
        <f>E17</f>
        <v>100000</v>
      </c>
      <c r="D17" s="5"/>
      <c r="E17" s="5">
        <v>100000</v>
      </c>
      <c r="F17" s="5"/>
      <c r="G17" s="5">
        <f>I17</f>
        <v>100000</v>
      </c>
      <c r="H17" s="5"/>
      <c r="I17" s="5">
        <v>100000</v>
      </c>
      <c r="J17" s="5"/>
    </row>
    <row r="18" spans="1:10" ht="55.5" customHeight="1">
      <c r="A18" s="26"/>
      <c r="B18" s="12" t="s">
        <v>7</v>
      </c>
      <c r="C18" s="5">
        <f t="shared" si="0"/>
        <v>45683200</v>
      </c>
      <c r="D18" s="6"/>
      <c r="E18" s="6">
        <v>45683200</v>
      </c>
      <c r="F18" s="6"/>
      <c r="G18" s="5">
        <f>H18+I18+J18</f>
        <v>42731100</v>
      </c>
      <c r="H18" s="6"/>
      <c r="I18" s="6">
        <v>42731100</v>
      </c>
      <c r="J18" s="6"/>
    </row>
    <row r="19" spans="1:10" ht="15.75">
      <c r="A19" s="25" t="s">
        <v>4</v>
      </c>
      <c r="B19" s="25"/>
      <c r="C19" s="5">
        <f>C17+C18</f>
        <v>45783200</v>
      </c>
      <c r="D19" s="5"/>
      <c r="E19" s="5">
        <f>E17+E18</f>
        <v>45783200</v>
      </c>
      <c r="F19" s="6"/>
      <c r="G19" s="5">
        <f>G17+G18</f>
        <v>42831100</v>
      </c>
      <c r="H19" s="5"/>
      <c r="I19" s="5">
        <f>I17+I18</f>
        <v>42831100</v>
      </c>
      <c r="J19" s="6"/>
    </row>
    <row r="20" spans="1:10" ht="51.75" customHeight="1">
      <c r="A20" s="13" t="s">
        <v>14</v>
      </c>
      <c r="B20" s="12" t="s">
        <v>7</v>
      </c>
      <c r="C20" s="5">
        <f t="shared" si="0"/>
        <v>3830000</v>
      </c>
      <c r="D20" s="6"/>
      <c r="E20" s="6">
        <v>3830000</v>
      </c>
      <c r="F20" s="6"/>
      <c r="G20" s="5">
        <f>H20+I20+J20</f>
        <v>3830000</v>
      </c>
      <c r="H20" s="6"/>
      <c r="I20" s="6">
        <v>3830000</v>
      </c>
      <c r="J20" s="6"/>
    </row>
    <row r="21" spans="1:10" ht="15.75">
      <c r="A21" s="25" t="s">
        <v>4</v>
      </c>
      <c r="B21" s="25"/>
      <c r="C21" s="5">
        <f>C20</f>
        <v>3830000</v>
      </c>
      <c r="D21" s="5"/>
      <c r="E21" s="5">
        <f>E20</f>
        <v>3830000</v>
      </c>
      <c r="F21" s="6"/>
      <c r="G21" s="5">
        <f>G20</f>
        <v>3830000</v>
      </c>
      <c r="H21" s="5"/>
      <c r="I21" s="5">
        <f>I20</f>
        <v>3830000</v>
      </c>
      <c r="J21" s="6"/>
    </row>
    <row r="22" spans="1:10" ht="78.75">
      <c r="A22" s="3" t="s">
        <v>29</v>
      </c>
      <c r="B22" s="12" t="s">
        <v>7</v>
      </c>
      <c r="C22" s="5">
        <f t="shared" si="0"/>
        <v>33014000</v>
      </c>
      <c r="D22" s="6">
        <v>16507000</v>
      </c>
      <c r="E22" s="6">
        <v>16507000</v>
      </c>
      <c r="F22" s="6"/>
      <c r="G22" s="5">
        <f>H22+I22+J22</f>
        <v>33014000</v>
      </c>
      <c r="H22" s="6">
        <v>16507000</v>
      </c>
      <c r="I22" s="6">
        <v>16507000</v>
      </c>
      <c r="J22" s="6"/>
    </row>
    <row r="23" spans="1:10" ht="15.75">
      <c r="A23" s="29" t="s">
        <v>4</v>
      </c>
      <c r="B23" s="29"/>
      <c r="C23" s="5">
        <f t="shared" si="0"/>
        <v>33014000</v>
      </c>
      <c r="D23" s="5">
        <f>D22</f>
        <v>16507000</v>
      </c>
      <c r="E23" s="5">
        <f>E22</f>
        <v>16507000</v>
      </c>
      <c r="F23" s="7"/>
      <c r="G23" s="5">
        <f>H23+I23+J23</f>
        <v>33014000</v>
      </c>
      <c r="H23" s="5">
        <f>H22</f>
        <v>16507000</v>
      </c>
      <c r="I23" s="5">
        <f>I22</f>
        <v>16507000</v>
      </c>
      <c r="J23" s="7"/>
    </row>
    <row r="24" spans="1:10" ht="63">
      <c r="A24" s="11" t="s">
        <v>15</v>
      </c>
      <c r="B24" s="14" t="s">
        <v>7</v>
      </c>
      <c r="C24" s="5">
        <f t="shared" si="0"/>
        <v>189480</v>
      </c>
      <c r="D24" s="5">
        <v>2980</v>
      </c>
      <c r="E24" s="5">
        <v>186500</v>
      </c>
      <c r="F24" s="7"/>
      <c r="G24" s="5">
        <f>H24+I24+J24</f>
        <v>187600</v>
      </c>
      <c r="H24" s="5"/>
      <c r="I24" s="5">
        <v>187600</v>
      </c>
      <c r="J24" s="7"/>
    </row>
    <row r="25" spans="1:10" ht="15.75">
      <c r="A25" s="29" t="s">
        <v>4</v>
      </c>
      <c r="B25" s="29"/>
      <c r="C25" s="5">
        <f>C24</f>
        <v>189480</v>
      </c>
      <c r="D25" s="5">
        <f>D24</f>
        <v>2980</v>
      </c>
      <c r="E25" s="5">
        <f>E24</f>
        <v>186500</v>
      </c>
      <c r="F25" s="7"/>
      <c r="G25" s="5">
        <f>G24</f>
        <v>187600</v>
      </c>
      <c r="H25" s="5"/>
      <c r="I25" s="5">
        <f>I24</f>
        <v>187600</v>
      </c>
      <c r="J25" s="7"/>
    </row>
    <row r="26" spans="1:10" ht="47.25">
      <c r="A26" s="8" t="s">
        <v>16</v>
      </c>
      <c r="B26" s="14" t="s">
        <v>7</v>
      </c>
      <c r="C26" s="5">
        <f t="shared" si="0"/>
        <v>62325400</v>
      </c>
      <c r="D26" s="6">
        <v>36589100</v>
      </c>
      <c r="E26" s="6">
        <v>25736300</v>
      </c>
      <c r="F26" s="6"/>
      <c r="G26" s="5">
        <f>H26+I26+J26</f>
        <v>63030600</v>
      </c>
      <c r="H26" s="6">
        <v>36589100</v>
      </c>
      <c r="I26" s="6">
        <v>26441500</v>
      </c>
      <c r="J26" s="6"/>
    </row>
    <row r="27" spans="1:10" ht="15.75">
      <c r="A27" s="27" t="s">
        <v>4</v>
      </c>
      <c r="B27" s="27"/>
      <c r="C27" s="5">
        <f>C26</f>
        <v>62325400</v>
      </c>
      <c r="D27" s="5">
        <f>D26</f>
        <v>36589100</v>
      </c>
      <c r="E27" s="5">
        <f>E26</f>
        <v>25736300</v>
      </c>
      <c r="F27" s="5"/>
      <c r="G27" s="5">
        <f>G26</f>
        <v>63030600</v>
      </c>
      <c r="H27" s="5">
        <f>H26</f>
        <v>36589100</v>
      </c>
      <c r="I27" s="5">
        <f>I26</f>
        <v>26441500</v>
      </c>
      <c r="J27" s="5"/>
    </row>
    <row r="28" spans="1:10" ht="69.75" customHeight="1">
      <c r="A28" s="8" t="s">
        <v>23</v>
      </c>
      <c r="B28" s="8" t="s">
        <v>7</v>
      </c>
      <c r="C28" s="5">
        <f t="shared" si="0"/>
        <v>675000</v>
      </c>
      <c r="D28" s="6"/>
      <c r="E28" s="6">
        <v>675000</v>
      </c>
      <c r="F28" s="6"/>
      <c r="G28" s="5"/>
      <c r="H28" s="6"/>
      <c r="I28" s="6"/>
      <c r="J28" s="6"/>
    </row>
    <row r="29" spans="1:10" ht="15.75">
      <c r="A29" s="30" t="s">
        <v>4</v>
      </c>
      <c r="B29" s="30"/>
      <c r="C29" s="5">
        <f>C28</f>
        <v>675000</v>
      </c>
      <c r="D29" s="5"/>
      <c r="E29" s="5">
        <f>E28</f>
        <v>675000</v>
      </c>
      <c r="F29" s="5"/>
      <c r="G29" s="5"/>
      <c r="H29" s="5"/>
      <c r="I29" s="5"/>
      <c r="J29" s="5"/>
    </row>
    <row r="30" spans="1:10" ht="73.5" customHeight="1">
      <c r="A30" s="8" t="s">
        <v>17</v>
      </c>
      <c r="B30" s="8" t="s">
        <v>7</v>
      </c>
      <c r="C30" s="5">
        <f t="shared" si="0"/>
        <v>23637262.44</v>
      </c>
      <c r="D30" s="6">
        <v>22807262.44</v>
      </c>
      <c r="E30" s="6">
        <v>830000</v>
      </c>
      <c r="F30" s="6"/>
      <c r="G30" s="5">
        <f>H30+I30+J30</f>
        <v>22162814.19</v>
      </c>
      <c r="H30" s="6">
        <v>21332814.19</v>
      </c>
      <c r="I30" s="6">
        <v>830000</v>
      </c>
      <c r="J30" s="6"/>
    </row>
    <row r="31" spans="1:10" ht="15.75">
      <c r="A31" s="30" t="s">
        <v>4</v>
      </c>
      <c r="B31" s="30"/>
      <c r="C31" s="5">
        <f>C30</f>
        <v>23637262.44</v>
      </c>
      <c r="D31" s="5">
        <f>D30</f>
        <v>22807262.44</v>
      </c>
      <c r="E31" s="5">
        <f>E30</f>
        <v>830000</v>
      </c>
      <c r="F31" s="5"/>
      <c r="G31" s="5">
        <f>G30</f>
        <v>22162814.19</v>
      </c>
      <c r="H31" s="5">
        <f>H30</f>
        <v>21332814.19</v>
      </c>
      <c r="I31" s="5">
        <f>I30</f>
        <v>830000</v>
      </c>
      <c r="J31" s="5"/>
    </row>
    <row r="32" spans="1:10" ht="31.5">
      <c r="A32" s="23" t="s">
        <v>18</v>
      </c>
      <c r="B32" s="8" t="s">
        <v>11</v>
      </c>
      <c r="C32" s="5">
        <f>E32</f>
        <v>500000</v>
      </c>
      <c r="D32" s="5"/>
      <c r="E32" s="5">
        <v>500000</v>
      </c>
      <c r="F32" s="5"/>
      <c r="G32" s="5">
        <f>I32</f>
        <v>500000</v>
      </c>
      <c r="H32" s="5"/>
      <c r="I32" s="5">
        <v>500000</v>
      </c>
      <c r="J32" s="5"/>
    </row>
    <row r="33" spans="1:10" ht="47.25">
      <c r="A33" s="28"/>
      <c r="B33" s="3" t="s">
        <v>19</v>
      </c>
      <c r="C33" s="5">
        <f>E33</f>
        <v>6184200</v>
      </c>
      <c r="D33" s="5"/>
      <c r="E33" s="5">
        <v>6184200</v>
      </c>
      <c r="F33" s="5"/>
      <c r="G33" s="5">
        <f>I33</f>
        <v>5735000</v>
      </c>
      <c r="H33" s="5"/>
      <c r="I33" s="5">
        <v>5735000</v>
      </c>
      <c r="J33" s="5"/>
    </row>
    <row r="34" spans="1:10" ht="15.75">
      <c r="A34" s="27" t="s">
        <v>4</v>
      </c>
      <c r="B34" s="27"/>
      <c r="C34" s="5">
        <f>C32+C33</f>
        <v>6684200</v>
      </c>
      <c r="D34" s="5"/>
      <c r="E34" s="5">
        <f>E32+E33</f>
        <v>6684200</v>
      </c>
      <c r="F34" s="5"/>
      <c r="G34" s="5">
        <f>G32+G33</f>
        <v>6235000</v>
      </c>
      <c r="H34" s="5"/>
      <c r="I34" s="5">
        <f>I32+I33</f>
        <v>6235000</v>
      </c>
      <c r="J34" s="5"/>
    </row>
    <row r="35" spans="1:10" ht="78.75">
      <c r="A35" s="3" t="s">
        <v>26</v>
      </c>
      <c r="B35" s="8" t="s">
        <v>11</v>
      </c>
      <c r="C35" s="5">
        <f>D35</f>
        <v>24677961.99</v>
      </c>
      <c r="D35" s="5">
        <v>24677961.99</v>
      </c>
      <c r="E35" s="5"/>
      <c r="F35" s="5"/>
      <c r="G35" s="5"/>
      <c r="H35" s="5"/>
      <c r="I35" s="5"/>
      <c r="J35" s="5"/>
    </row>
    <row r="36" spans="1:10" ht="15.75">
      <c r="A36" s="31" t="s">
        <v>4</v>
      </c>
      <c r="B36" s="32"/>
      <c r="C36" s="5">
        <f>C35</f>
        <v>24677961.99</v>
      </c>
      <c r="D36" s="5">
        <f>D35</f>
        <v>24677961.99</v>
      </c>
      <c r="E36" s="5"/>
      <c r="F36" s="5"/>
      <c r="G36" s="5"/>
      <c r="H36" s="5"/>
      <c r="I36" s="5"/>
      <c r="J36" s="5"/>
    </row>
    <row r="37" spans="1:10" ht="63">
      <c r="A37" s="3" t="s">
        <v>25</v>
      </c>
      <c r="B37" s="8" t="s">
        <v>11</v>
      </c>
      <c r="C37" s="5">
        <f>D37+E37</f>
        <v>5479059.41</v>
      </c>
      <c r="D37" s="5">
        <v>4931153.47</v>
      </c>
      <c r="E37" s="5">
        <v>547905.94</v>
      </c>
      <c r="F37" s="5"/>
      <c r="G37" s="5">
        <f>H37+I37</f>
        <v>5740902.07</v>
      </c>
      <c r="H37" s="5">
        <v>5166811.86</v>
      </c>
      <c r="I37" s="5">
        <v>574090.21</v>
      </c>
      <c r="J37" s="5"/>
    </row>
    <row r="38" spans="1:10" ht="15.75">
      <c r="A38" s="31" t="s">
        <v>4</v>
      </c>
      <c r="B38" s="32"/>
      <c r="C38" s="5">
        <f>C37</f>
        <v>5479059.41</v>
      </c>
      <c r="D38" s="5">
        <f>D37</f>
        <v>4931153.47</v>
      </c>
      <c r="E38" s="5">
        <f>E37</f>
        <v>547905.94</v>
      </c>
      <c r="F38" s="5"/>
      <c r="G38" s="5">
        <f>G37</f>
        <v>5740902.07</v>
      </c>
      <c r="H38" s="5">
        <f>H37</f>
        <v>5166811.86</v>
      </c>
      <c r="I38" s="5">
        <f>I37</f>
        <v>574090.21</v>
      </c>
      <c r="J38" s="5"/>
    </row>
    <row r="39" spans="1:10" ht="15.75">
      <c r="A39" s="15" t="s">
        <v>5</v>
      </c>
      <c r="B39" s="16"/>
      <c r="C39" s="5">
        <f>C16+C19+C21+C23+C25+C27+C29+C31+C34+C36+C38</f>
        <v>518004903.85</v>
      </c>
      <c r="D39" s="5">
        <f aca="true" t="shared" si="1" ref="D39:I39">D16+D19+D21+D23+D25+D27+D29+D31+D34+D36+D38</f>
        <v>362598338.99000007</v>
      </c>
      <c r="E39" s="5">
        <f t="shared" si="1"/>
        <v>155406564.86</v>
      </c>
      <c r="F39" s="5"/>
      <c r="G39" s="5">
        <f t="shared" si="1"/>
        <v>489341056.26</v>
      </c>
      <c r="H39" s="5">
        <f t="shared" si="1"/>
        <v>332456057.3</v>
      </c>
      <c r="I39" s="5">
        <f t="shared" si="1"/>
        <v>156884998.96</v>
      </c>
      <c r="J39" s="5"/>
    </row>
  </sheetData>
  <sheetProtection/>
  <mergeCells count="26">
    <mergeCell ref="E4:F4"/>
    <mergeCell ref="A19:B19"/>
    <mergeCell ref="A6:J6"/>
    <mergeCell ref="C8:F8"/>
    <mergeCell ref="C9:C10"/>
    <mergeCell ref="D9:F9"/>
    <mergeCell ref="H9:J9"/>
    <mergeCell ref="G9:G10"/>
    <mergeCell ref="A13:B13"/>
    <mergeCell ref="A25:B25"/>
    <mergeCell ref="A27:B27"/>
    <mergeCell ref="A23:B23"/>
    <mergeCell ref="A29:B29"/>
    <mergeCell ref="A36:B36"/>
    <mergeCell ref="A38:B38"/>
    <mergeCell ref="A31:B31"/>
    <mergeCell ref="A39:B39"/>
    <mergeCell ref="G8:J8"/>
    <mergeCell ref="A8:A10"/>
    <mergeCell ref="B8:B10"/>
    <mergeCell ref="A14:A15"/>
    <mergeCell ref="A16:B16"/>
    <mergeCell ref="A17:A18"/>
    <mergeCell ref="A34:B34"/>
    <mergeCell ref="A32:A33"/>
    <mergeCell ref="A21:B21"/>
  </mergeCells>
  <printOptions/>
  <pageMargins left="0.7086614173228347" right="0.7086614173228347" top="1.1811023622047245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</dc:creator>
  <cp:keywords/>
  <dc:description/>
  <cp:lastModifiedBy>Zemskoe</cp:lastModifiedBy>
  <cp:lastPrinted>2020-03-17T12:29:18Z</cp:lastPrinted>
  <dcterms:created xsi:type="dcterms:W3CDTF">2009-02-20T07:52:05Z</dcterms:created>
  <dcterms:modified xsi:type="dcterms:W3CDTF">2020-03-17T12:34:29Z</dcterms:modified>
  <cp:category/>
  <cp:version/>
  <cp:contentType/>
  <cp:contentStatus/>
</cp:coreProperties>
</file>