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<sst xmlns="http://schemas.openxmlformats.org/spreadsheetml/2006/main" count="122" uniqueCount="120">
  <si>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</si>
  <si>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</si>
  <si>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</si>
  <si>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</si>
  <si>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</si>
  <si>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</si>
  <si>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</si>
  <si>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Д О Х О Д Ы </t>
  </si>
  <si>
    <t>000 1 01 00000 00 0000 000</t>
  </si>
  <si>
    <t>000 1 01 02000 01 0000 110</t>
  </si>
  <si>
    <t>000 1 01 02010 01 0000 110</t>
  </si>
  <si>
    <t>000 1 06 00000 00 0000 000</t>
  </si>
  <si>
    <t>000 1 06 06000 00 0000 110</t>
  </si>
  <si>
    <t>000 1 06 01000 00 0000 110</t>
  </si>
  <si>
    <t>Сумма (тыс. руб.)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</si>
  <si>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</si>
  <si>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</si>
  <si>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</si>
  <si>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</si>
  <si>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</si>
  <si>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</si>
  <si>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</si>
  <si>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</si>
  <si>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</si>
  <si>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</si>
  <si>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</si>
  <si>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</si>
  <si>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</si>
  <si>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</si>
  <si>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000 1 01 02030 01 0000 110</t>
  </si>
  <si>
    <t xml:space="preserve">Прочие   поступления   от   использования имущества, находящегося  в  собственности поселений   (за   исключением   имущества муниципальных  автономных   учреждений, а также имущества  муниципальных  унитарных предприятий, в том числе казенных)
</t>
  </si>
  <si>
    <t>000 1 11 09040 00 0000 120</t>
  </si>
  <si>
    <t xml:space="preserve">Прочие   поступления   от   использования имущества, находящегося в государственной и   муниципальной собственности (за  исключением     имущества      автономных учреждений,     а     также     имущества государственных и муниципальных унитарных  предприятий, в том числе казенных)
</t>
  </si>
  <si>
    <t>Итого налоговых и неналоговых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</si>
  <si>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</si>
  <si>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</si>
  <si>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</si>
  <si>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</si>
  <si>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 xml:space="preserve">ШТРАФЫ, САНКЦИИ, ВОЗМЕЩЕНИЕ УЩЕРБА
</t>
  </si>
  <si>
    <t>000 1 03 00000 00 0000 000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</si>
  <si>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</si>
  <si>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</si>
  <si>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</si>
  <si>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</si>
  <si>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</si>
  <si>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000 1 11 05013 13 0000 120</t>
  </si>
  <si>
    <t>000 1 11 09045 13 0000 120</t>
  </si>
  <si>
    <t>000 1 14 06013 13 0000 430</t>
  </si>
  <si>
    <t>000 1 06 06033 13 0000 110</t>
  </si>
  <si>
    <t>000 1 06 06043 13 0000 110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</si>
  <si>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</si>
  <si>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</si>
  <si>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000 2 00 00000 00 0000 000</t>
  </si>
  <si>
    <t>БЕЗВОЗМЕЗДНЫЕ ПОСТУПЛЕНИЯ</t>
  </si>
  <si>
    <t>Субсидии бюджетам субъектов Российской Федерации и муниципальных образований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</si>
  <si>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</si>
  <si>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</si>
  <si>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</si>
  <si>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</si>
  <si>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</si>
  <si>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</si>
  <si>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</si>
  <si>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</si>
  <si>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</si>
  <si>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</si>
  <si>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</si>
  <si>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000 1 14 06300 00 0000 430</t>
  </si>
  <si>
    <t>000 1 14 06300 13 0000 430</t>
  </si>
  <si>
    <t>Плата за увеличение площади земельных участков, находящихся в частной собственности,в результате перераспределения таких земельных участков и земель (или) земельных участков, государственная собственносить на которые не раграничена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</si>
  <si>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</si>
  <si>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</si>
  <si>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</si>
  <si>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к решению Совета народных депутатов</t>
  </si>
  <si>
    <t xml:space="preserve">                                                                       Приложение 1</t>
  </si>
  <si>
    <t xml:space="preserve">                                                                      города Камешково</t>
  </si>
  <si>
    <t>Налог на доходы физических лиц с сумм прибыли контролируемоц иностранной копании, полученной физическими лицами, признаваемыми контролирующими лицами этой компании</t>
  </si>
  <si>
    <t>000 1 01 02050 01 0000 110</t>
  </si>
  <si>
    <t>000 1 03 02231 01 0000 110</t>
  </si>
  <si>
    <t>000 1 03 02241 01 0000 110</t>
  </si>
  <si>
    <t xml:space="preserve">000 1 03 02251 01 0000 110 </t>
  </si>
  <si>
    <t>000 1 03 02261 01 0000 110</t>
  </si>
  <si>
    <t>000 1 14 02000 00 0000 440</t>
  </si>
  <si>
    <t>000 1 14 02053 13 0000 440</t>
  </si>
  <si>
    <t>Доходы от реализации иного имущества, находящегося в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</si>
  <si>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</si>
  <si>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000 2 02 20 00000 0000 150</t>
  </si>
  <si>
    <t>000 2 02 1500100 0000 150</t>
  </si>
  <si>
    <t>000 2 02 10 00000 0000 150</t>
  </si>
  <si>
    <t>000 2 02 25527 13 0000 150</t>
  </si>
  <si>
    <t>000 2 02 25555 13 0000 150</t>
  </si>
  <si>
    <t>000 2 02 29999 13 7155 150</t>
  </si>
  <si>
    <t>Субсиди бюджетам муниципальных образований на пермирование победителей конкурса по итогам реализации мероприятий по благоустройству территорий среди муницитпальных образований Владимирской области</t>
  </si>
  <si>
    <t>000 2 02 04000 00 0000 150</t>
  </si>
  <si>
    <t>000 2 02 45393 13 0000 150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</si>
  <si>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</si>
  <si>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000 2 02 49999 13 0000 150</t>
  </si>
  <si>
    <t>000 2 19 00000 00 0000 000</t>
  </si>
  <si>
    <t>Возврат прочих остатков субсидий, субвенций и иных межбюджетных трансфертов</t>
  </si>
  <si>
    <t>000 2 19 60010 13 0000 150</t>
  </si>
  <si>
    <t>Возврат прочих остатков субсидий, субвенций и иных межбюджетных трансфертов, имеющих целевое назначение прошлых лет из бюджета</t>
  </si>
  <si>
    <t xml:space="preserve">                                                                       от _______________  № _____</t>
  </si>
  <si>
    <t xml:space="preserve">Поступление доходов в бюджет города в 2020 году </t>
  </si>
  <si>
    <t>000 1 06 04000 00 0000 110</t>
  </si>
  <si>
    <t>Транспортный налог</t>
  </si>
  <si>
    <t>000 1 06 04012 02 0000 110</t>
  </si>
  <si>
    <t>Транспортный налог с физических лиц</t>
  </si>
  <si>
    <t>000 1 16 0202 00 20000 140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</si>
  <si>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</si>
  <si>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000 1 16 1012 30 10131 140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</si>
  <si>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</si>
  <si>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</si>
  <si>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</si>
  <si>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</si>
  <si>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(мунициаальным казенным учреждением) городского поселения</t>
  </si>
  <si>
    <t>000 2 02 15002 13 0000 150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</si>
  <si>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</si>
  <si>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</si>
  <si>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Субсидии на государственную поддержку субъектов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</si>
  <si>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000 2 02 29999 13 7013 150</t>
  </si>
  <si>
    <t>Прочие субсидии бюджетам городских поселений (Прочие субсидии бюджетам городских поселений на замену устаревших светильников на новые энергоэффективные, монтаж самонесущих изолированных проводов)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</si>
</sst>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164" fontId="4" fillId="0" borderId="25" xfId="0" applyNumberFormat="1" applyFont="1" applyBorder="1" applyAlignment="1">
      <alignment horizont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justify" wrapText="1"/>
    </xf>
    <xf numFmtId="164" fontId="7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justify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left" vertical="top" wrapText="1"/>
      <protection/>
    </xf>
    <xf numFmtId="164" fontId="7" fillId="0" borderId="3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31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 applyProtection="1">
      <alignment horizontal="justify" vertical="center" wrapText="1"/>
      <protection/>
    </xf>
    <xf numFmtId="49" fontId="4" fillId="0" borderId="34" xfId="0" applyNumberFormat="1" applyFont="1" applyBorder="1" applyAlignment="1" applyProtection="1">
      <alignment horizontal="justify" vertical="center" wrapText="1"/>
      <protection/>
    </xf>
    <xf numFmtId="164" fontId="3" fillId="0" borderId="1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wrapText="1"/>
      <protection/>
    </xf>
    <xf numFmtId="49" fontId="4" fillId="0" borderId="35" xfId="0" applyNumberFormat="1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wrapText="1"/>
      <protection/>
    </xf>
    <xf numFmtId="16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  <col min="4" max="4" width="16.25390625" style="0" customWidth="1"/>
  </cols>
  <sheetData>
    <row r="1" spans="1:3" ht="15">
      <c r="A1" s="88"/>
      <c r="B1" s="88"/>
      <c r="C1" s="88"/>
    </row>
    <row r="2" spans="2:3" ht="15.75">
      <c r="B2" s="87" t="s">
        <v>73</v>
      </c>
      <c r="C2" s="87"/>
    </row>
    <row r="3" spans="1:3" ht="15.75">
      <c r="A3" s="4"/>
      <c r="B3" s="87" t="s">
        <v>72</v>
      </c>
      <c r="C3" s="87"/>
    </row>
    <row r="4" spans="1:3" ht="15.75">
      <c r="A4" s="4"/>
      <c r="B4" s="87" t="s">
        <v>74</v>
      </c>
      <c r="C4" s="87"/>
    </row>
    <row r="5" spans="1:3" ht="15.75">
      <c r="A5" s="4"/>
      <c r="B5" s="87" t="s">
        <v>100</v>
      </c>
      <c r="C5" s="87"/>
    </row>
    <row r="6" spans="1:3" ht="15">
      <c r="A6" s="4"/>
      <c r="B6" s="5"/>
      <c r="C6" s="7"/>
    </row>
    <row r="7" spans="1:3" ht="14.25">
      <c r="A7" s="85" t="s">
        <v>101</v>
      </c>
      <c r="B7" s="86"/>
      <c r="C7" s="86"/>
    </row>
    <row r="8" spans="2:3" ht="15">
      <c r="B8" s="6"/>
      <c r="C8" s="4"/>
    </row>
    <row r="9" spans="1:3" ht="13.5" thickBot="1">
      <c r="A9" s="8"/>
      <c r="B9" s="15"/>
      <c r="C9" s="9"/>
    </row>
    <row r="10" spans="1:3" s="2" customFormat="1" ht="27" customHeight="1">
      <c r="A10" s="18" t="s">
        <v>0</v>
      </c>
      <c r="B10" s="19" t="s">
        <v>1</v>
      </c>
      <c r="C10" s="20" t="s">
        <v>14</v>
      </c>
    </row>
    <row r="11" spans="1:3" s="2" customFormat="1" ht="12.75">
      <c r="A11" s="21"/>
      <c r="B11" s="10" t="s">
        <v>7</v>
      </c>
      <c r="C11" s="22"/>
    </row>
    <row r="12" spans="1:3" s="1" customFormat="1" ht="12.75">
      <c r="A12" s="23" t="s">
        <v>8</v>
      </c>
      <c r="B12" s="11" t="s">
        <v>2</v>
      </c>
      <c r="C12" s="24">
        <f>C13</f>
        <v>25503.2</v>
      </c>
    </row>
    <row r="13" spans="1:3" s="1" customFormat="1" ht="12.75">
      <c r="A13" s="25" t="s">
        <v>9</v>
      </c>
      <c r="B13" s="12" t="s">
        <v>3</v>
      </c>
      <c r="C13" s="36">
        <v>25503.2</v>
      </c>
    </row>
    <row r="14" spans="1:3" s="1" customFormat="1" ht="48">
      <c r="A14" s="25" t="s">
        <v>10</v>
      </c>
      <c r="B14" s="17" t="s">
        <v>34</v>
      </c>
      <c r="C14" s="22">
        <v>25355.5</v>
      </c>
    </row>
    <row r="15" spans="1:3" s="1" customFormat="1" ht="73.5" customHeight="1">
      <c r="A15" s="25" t="s">
        <v>18</v>
      </c>
      <c r="B15" s="17" t="s">
        <v>35</v>
      </c>
      <c r="C15" s="22">
        <v>41.1</v>
      </c>
    </row>
    <row r="16" spans="1:3" s="1" customFormat="1" ht="30.75" customHeight="1">
      <c r="A16" s="25" t="s">
        <v>29</v>
      </c>
      <c r="B16" s="17" t="s">
        <v>36</v>
      </c>
      <c r="C16" s="22">
        <v>106.6</v>
      </c>
    </row>
    <row r="17" spans="1:3" s="1" customFormat="1" ht="41.25" customHeight="1">
      <c r="A17" s="25" t="s">
        <v>76</v>
      </c>
      <c r="B17" s="69" t="s">
        <v>75</v>
      </c>
      <c r="C17" s="22">
        <v>0</v>
      </c>
    </row>
    <row r="18" spans="1:3" s="1" customFormat="1" ht="27.75" customHeight="1">
      <c r="A18" s="68" t="s">
        <v>39</v>
      </c>
      <c r="B18" s="40" t="s">
        <v>40</v>
      </c>
      <c r="C18" s="50">
        <f>C19+C20+C21+C22</f>
        <v>3465.9</v>
      </c>
    </row>
    <row r="19" spans="1:3" s="1" customFormat="1" ht="38.25" customHeight="1">
      <c r="A19" s="41" t="s">
        <v>77</v>
      </c>
      <c r="B19" s="42" t="s">
        <v>41</v>
      </c>
      <c r="C19" s="33">
        <v>1598.6</v>
      </c>
    </row>
    <row r="20" spans="1:3" s="1" customFormat="1" ht="50.25" customHeight="1">
      <c r="A20" s="41" t="s">
        <v>78</v>
      </c>
      <c r="B20" s="42" t="s">
        <v>42</v>
      </c>
      <c r="C20" s="33">
        <v>11.4</v>
      </c>
    </row>
    <row r="21" spans="1:3" s="1" customFormat="1" ht="39" customHeight="1">
      <c r="A21" s="43" t="s">
        <v>79</v>
      </c>
      <c r="B21" s="42" t="s">
        <v>43</v>
      </c>
      <c r="C21" s="33">
        <v>2150.6</v>
      </c>
    </row>
    <row r="22" spans="1:3" s="1" customFormat="1" ht="39" customHeight="1">
      <c r="A22" s="43" t="s">
        <v>80</v>
      </c>
      <c r="B22" s="42" t="s">
        <v>61</v>
      </c>
      <c r="C22" s="33">
        <v>-294.7</v>
      </c>
    </row>
    <row r="23" spans="1:3" s="1" customFormat="1" ht="15" customHeight="1">
      <c r="A23" s="48" t="s">
        <v>55</v>
      </c>
      <c r="B23" s="49" t="s">
        <v>56</v>
      </c>
      <c r="C23" s="50">
        <f>C24</f>
        <v>0</v>
      </c>
    </row>
    <row r="24" spans="1:3" s="1" customFormat="1" ht="17.25" customHeight="1">
      <c r="A24" s="43" t="s">
        <v>57</v>
      </c>
      <c r="B24" s="42" t="s">
        <v>58</v>
      </c>
      <c r="C24" s="44">
        <v>0</v>
      </c>
    </row>
    <row r="25" spans="1:3" s="1" customFormat="1" ht="12.75">
      <c r="A25" s="23" t="s">
        <v>11</v>
      </c>
      <c r="B25" s="11" t="s">
        <v>4</v>
      </c>
      <c r="C25" s="24">
        <f>C26+C31+C29</f>
        <v>19158</v>
      </c>
    </row>
    <row r="26" spans="1:3" s="1" customFormat="1" ht="12.75">
      <c r="A26" s="26" t="s">
        <v>13</v>
      </c>
      <c r="B26" s="13" t="s">
        <v>5</v>
      </c>
      <c r="C26" s="27">
        <v>1831.7</v>
      </c>
    </row>
    <row r="27" spans="1:3" s="1" customFormat="1" ht="12.75">
      <c r="A27" s="26" t="s">
        <v>44</v>
      </c>
      <c r="B27" s="13" t="s">
        <v>16</v>
      </c>
      <c r="C27" s="27">
        <v>1831.7</v>
      </c>
    </row>
    <row r="28" spans="1:3" s="1" customFormat="1" ht="12.75">
      <c r="A28" s="28"/>
      <c r="B28" s="14" t="s">
        <v>17</v>
      </c>
      <c r="C28" s="29"/>
    </row>
    <row r="29" spans="1:3" s="1" customFormat="1" ht="12.75">
      <c r="A29" s="56" t="s">
        <v>102</v>
      </c>
      <c r="B29" s="12" t="s">
        <v>103</v>
      </c>
      <c r="C29" s="29">
        <v>5608.5</v>
      </c>
    </row>
    <row r="30" spans="1:3" s="1" customFormat="1" ht="12.75">
      <c r="A30" s="56" t="s">
        <v>104</v>
      </c>
      <c r="B30" s="12" t="s">
        <v>105</v>
      </c>
      <c r="C30" s="29">
        <v>5608.5</v>
      </c>
    </row>
    <row r="31" spans="1:3" s="1" customFormat="1" ht="12.75">
      <c r="A31" s="25" t="s">
        <v>12</v>
      </c>
      <c r="B31" s="12" t="s">
        <v>6</v>
      </c>
      <c r="C31" s="22">
        <f>C32+C33</f>
        <v>11717.8</v>
      </c>
    </row>
    <row r="32" spans="1:3" s="1" customFormat="1" ht="24">
      <c r="A32" s="26" t="s">
        <v>48</v>
      </c>
      <c r="B32" s="13" t="s">
        <v>50</v>
      </c>
      <c r="C32" s="27">
        <v>7940.7</v>
      </c>
    </row>
    <row r="33" spans="1:3" s="1" customFormat="1" ht="24">
      <c r="A33" s="25" t="s">
        <v>49</v>
      </c>
      <c r="B33" s="17" t="s">
        <v>51</v>
      </c>
      <c r="C33" s="22">
        <v>3777.1</v>
      </c>
    </row>
    <row r="34" spans="1:3" s="1" customFormat="1" ht="24">
      <c r="A34" s="30" t="s">
        <v>19</v>
      </c>
      <c r="B34" s="16" t="s">
        <v>20</v>
      </c>
      <c r="C34" s="31">
        <f>C35+C37</f>
        <v>3396.8999999999996</v>
      </c>
    </row>
    <row r="35" spans="1:3" s="1" customFormat="1" ht="48">
      <c r="A35" s="32" t="s">
        <v>21</v>
      </c>
      <c r="B35" s="34" t="s">
        <v>22</v>
      </c>
      <c r="C35" s="33">
        <f>SUM(C36:C36)</f>
        <v>1904.6</v>
      </c>
    </row>
    <row r="36" spans="1:3" s="1" customFormat="1" ht="48">
      <c r="A36" s="32" t="s">
        <v>45</v>
      </c>
      <c r="B36" s="34" t="s">
        <v>23</v>
      </c>
      <c r="C36" s="33">
        <v>1904.6</v>
      </c>
    </row>
    <row r="37" spans="1:3" s="1" customFormat="1" ht="53.25" customHeight="1">
      <c r="A37" s="32" t="s">
        <v>31</v>
      </c>
      <c r="B37" s="34" t="s">
        <v>32</v>
      </c>
      <c r="C37" s="33">
        <f>C38</f>
        <v>1492.3</v>
      </c>
    </row>
    <row r="38" spans="1:3" s="1" customFormat="1" ht="45" customHeight="1">
      <c r="A38" s="32" t="s">
        <v>46</v>
      </c>
      <c r="B38" s="34" t="s">
        <v>30</v>
      </c>
      <c r="C38" s="33">
        <v>1492.3</v>
      </c>
    </row>
    <row r="39" spans="1:3" s="1" customFormat="1" ht="24">
      <c r="A39" s="30" t="s">
        <v>24</v>
      </c>
      <c r="B39" s="35" t="s">
        <v>25</v>
      </c>
      <c r="C39" s="31">
        <f>C40+C42+C44</f>
        <v>756.4</v>
      </c>
    </row>
    <row r="40" spans="1:3" s="1" customFormat="1" ht="24">
      <c r="A40" s="32" t="s">
        <v>81</v>
      </c>
      <c r="B40" s="34" t="s">
        <v>83</v>
      </c>
      <c r="C40" s="33">
        <v>50.5</v>
      </c>
    </row>
    <row r="41" spans="1:3" s="1" customFormat="1" ht="60">
      <c r="A41" s="32" t="s">
        <v>82</v>
      </c>
      <c r="B41" s="34" t="s">
        <v>84</v>
      </c>
      <c r="C41" s="33">
        <v>50.5</v>
      </c>
    </row>
    <row r="42" spans="1:3" s="1" customFormat="1" ht="36">
      <c r="A42" s="25" t="s">
        <v>28</v>
      </c>
      <c r="B42" s="17" t="s">
        <v>27</v>
      </c>
      <c r="C42" s="22">
        <f>C43</f>
        <v>572.3</v>
      </c>
    </row>
    <row r="43" spans="1:3" s="1" customFormat="1" ht="24">
      <c r="A43" s="25" t="s">
        <v>47</v>
      </c>
      <c r="B43" s="17" t="s">
        <v>26</v>
      </c>
      <c r="C43" s="22">
        <v>572.3</v>
      </c>
    </row>
    <row r="44" spans="1:3" s="1" customFormat="1" ht="43.5" customHeight="1">
      <c r="A44" s="51" t="s">
        <v>66</v>
      </c>
      <c r="B44" s="17" t="s">
        <v>68</v>
      </c>
      <c r="C44" s="22">
        <v>133.6</v>
      </c>
    </row>
    <row r="45" spans="1:3" s="1" customFormat="1" ht="48">
      <c r="A45" s="51" t="s">
        <v>67</v>
      </c>
      <c r="B45" s="17" t="s">
        <v>68</v>
      </c>
      <c r="C45" s="22">
        <v>133.6</v>
      </c>
    </row>
    <row r="46" spans="1:3" s="1" customFormat="1" ht="24.75" thickBot="1">
      <c r="A46" s="70" t="s">
        <v>37</v>
      </c>
      <c r="B46" s="71" t="s">
        <v>38</v>
      </c>
      <c r="C46" s="72">
        <f>SUM(C47:C50)</f>
        <v>124</v>
      </c>
    </row>
    <row r="47" spans="1:3" s="1" customFormat="1" ht="36">
      <c r="A47" s="41" t="s">
        <v>106</v>
      </c>
      <c r="B47" s="80" t="s">
        <v>107</v>
      </c>
      <c r="C47" s="44">
        <v>69.4</v>
      </c>
    </row>
    <row r="48" spans="1:3" s="1" customFormat="1" ht="36">
      <c r="A48" s="41" t="s">
        <v>108</v>
      </c>
      <c r="B48" s="81" t="s">
        <v>109</v>
      </c>
      <c r="C48" s="79">
        <v>48.6</v>
      </c>
    </row>
    <row r="49" spans="1:3" s="1" customFormat="1" ht="48">
      <c r="A49" s="41" t="s">
        <v>110</v>
      </c>
      <c r="B49" s="80" t="s">
        <v>111</v>
      </c>
      <c r="C49" s="79">
        <v>5</v>
      </c>
    </row>
    <row r="50" spans="1:3" s="1" customFormat="1" ht="48">
      <c r="A50" s="82" t="s">
        <v>112</v>
      </c>
      <c r="B50" s="83" t="s">
        <v>113</v>
      </c>
      <c r="C50" s="79">
        <v>1</v>
      </c>
    </row>
    <row r="51" spans="1:3" s="1" customFormat="1" ht="12.75">
      <c r="A51" s="54" t="s">
        <v>62</v>
      </c>
      <c r="B51" s="35" t="s">
        <v>63</v>
      </c>
      <c r="C51" s="55">
        <f>C52</f>
        <v>0</v>
      </c>
    </row>
    <row r="52" spans="1:3" s="1" customFormat="1" ht="12.75">
      <c r="A52" s="56" t="s">
        <v>64</v>
      </c>
      <c r="B52" s="17" t="s">
        <v>65</v>
      </c>
      <c r="C52" s="57">
        <v>0</v>
      </c>
    </row>
    <row r="53" spans="1:3" ht="12.75">
      <c r="A53" s="58"/>
      <c r="B53" s="59" t="s">
        <v>33</v>
      </c>
      <c r="C53" s="60">
        <f>C12+C18+C23+C25+C34+C39+C46+C51</f>
        <v>52404.40000000001</v>
      </c>
    </row>
    <row r="54" spans="1:3" ht="12.75">
      <c r="A54" s="61" t="s">
        <v>52</v>
      </c>
      <c r="B54" s="62" t="s">
        <v>53</v>
      </c>
      <c r="C54" s="60">
        <f>C55+C58+C64+C67</f>
        <v>52336.1</v>
      </c>
    </row>
    <row r="55" spans="1:3" ht="12.75">
      <c r="A55" s="63" t="s">
        <v>87</v>
      </c>
      <c r="B55" s="62" t="s">
        <v>70</v>
      </c>
      <c r="C55" s="60">
        <v>7244</v>
      </c>
    </row>
    <row r="56" spans="1:3" ht="24">
      <c r="A56" s="67" t="s">
        <v>114</v>
      </c>
      <c r="B56" s="53" t="s">
        <v>115</v>
      </c>
      <c r="C56" s="52">
        <v>3229</v>
      </c>
    </row>
    <row r="57" spans="1:3" ht="12.75">
      <c r="A57" s="64" t="s">
        <v>86</v>
      </c>
      <c r="B57" s="65" t="s">
        <v>69</v>
      </c>
      <c r="C57" s="52">
        <v>4015</v>
      </c>
    </row>
    <row r="58" spans="1:3" ht="24">
      <c r="A58" s="63" t="s">
        <v>85</v>
      </c>
      <c r="B58" s="66" t="s">
        <v>54</v>
      </c>
      <c r="C58" s="60">
        <f>SUM(C59:C63)</f>
        <v>16139.4</v>
      </c>
    </row>
    <row r="59" spans="1:3" ht="24">
      <c r="A59" s="67" t="s">
        <v>88</v>
      </c>
      <c r="B59" s="53" t="s">
        <v>116</v>
      </c>
      <c r="C59" s="84">
        <v>1562.8</v>
      </c>
    </row>
    <row r="60" spans="1:3" ht="36">
      <c r="A60" s="67" t="s">
        <v>88</v>
      </c>
      <c r="B60" s="53" t="s">
        <v>117</v>
      </c>
      <c r="C60" s="84">
        <v>2562.2</v>
      </c>
    </row>
    <row r="61" spans="1:3" ht="36">
      <c r="A61" s="67" t="s">
        <v>89</v>
      </c>
      <c r="B61" s="53" t="s">
        <v>71</v>
      </c>
      <c r="C61" s="52">
        <v>7170.9</v>
      </c>
    </row>
    <row r="62" spans="1:3" ht="36">
      <c r="A62" s="67" t="s">
        <v>118</v>
      </c>
      <c r="B62" s="53" t="s">
        <v>119</v>
      </c>
      <c r="C62" s="52">
        <v>2743.5</v>
      </c>
    </row>
    <row r="63" spans="1:3" ht="36.75" thickBot="1">
      <c r="A63" s="74" t="s">
        <v>90</v>
      </c>
      <c r="B63" s="73" t="s">
        <v>91</v>
      </c>
      <c r="C63" s="52">
        <v>2100</v>
      </c>
    </row>
    <row r="64" spans="1:3" ht="13.5" thickBot="1">
      <c r="A64" s="45" t="s">
        <v>92</v>
      </c>
      <c r="B64" s="46" t="s">
        <v>59</v>
      </c>
      <c r="C64" s="75">
        <f>SUM(C65:C66)</f>
        <v>28968.5</v>
      </c>
    </row>
    <row r="65" spans="1:3" ht="36">
      <c r="A65" s="67" t="s">
        <v>93</v>
      </c>
      <c r="B65" s="53" t="s">
        <v>94</v>
      </c>
      <c r="C65" s="52">
        <v>20000</v>
      </c>
    </row>
    <row r="66" spans="1:3" ht="13.5" thickBot="1">
      <c r="A66" s="67" t="s">
        <v>95</v>
      </c>
      <c r="B66" s="53" t="s">
        <v>60</v>
      </c>
      <c r="C66" s="52">
        <v>8968.5</v>
      </c>
    </row>
    <row r="67" spans="1:3" ht="24.75" thickBot="1">
      <c r="A67" s="61" t="s">
        <v>96</v>
      </c>
      <c r="B67" s="77" t="s">
        <v>97</v>
      </c>
      <c r="C67" s="76">
        <f>C68</f>
        <v>-15.8</v>
      </c>
    </row>
    <row r="68" spans="1:3" ht="24.75" thickBot="1">
      <c r="A68" s="67" t="s">
        <v>98</v>
      </c>
      <c r="B68" s="78" t="s">
        <v>99</v>
      </c>
      <c r="C68" s="47">
        <v>-15.8</v>
      </c>
    </row>
    <row r="69" spans="1:3" ht="13.5" thickBot="1">
      <c r="A69" s="37"/>
      <c r="B69" s="38" t="s">
        <v>15</v>
      </c>
      <c r="C69" s="39">
        <f>C53+C54</f>
        <v>104740.5</v>
      </c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Финасовое управление</cp:lastModifiedBy>
  <cp:lastPrinted>2020-07-15T11:00:24Z</cp:lastPrinted>
  <dcterms:created xsi:type="dcterms:W3CDTF">2004-11-04T06:03:46Z</dcterms:created>
  <dcterms:modified xsi:type="dcterms:W3CDTF">2021-01-20T13:27:14Z</dcterms:modified>
  <cp:category/>
  <cp:version/>
  <cp:contentType/>
  <cp:contentStatus/>
</cp:coreProperties>
</file>