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Объем МБТ" sheetId="1" r:id="rId1"/>
  </sheets>
  <definedNames>
    <definedName name="_xlnm._FilterDatabase" localSheetId="0" hidden="1">'Объем МБТ'!$A$9:$B$9</definedName>
    <definedName name="_xlnm.Print_Titles" localSheetId="0">'Объем МБТ'!$9:$9</definedName>
    <definedName name="_xlnm.Print_Area" localSheetId="0">'Объем МБТ'!$A$1:$F$58</definedName>
  </definedNames>
  <calcPr calcId="145621"/>
</workbook>
</file>

<file path=xl/calcChain.xml><?xml version="1.0" encoding="utf-8"?>
<calcChain xmlns="http://schemas.openxmlformats.org/spreadsheetml/2006/main">
  <c r="B48" i="1" l="1"/>
  <c r="B26" i="1"/>
  <c r="B10" i="1"/>
  <c r="B58" i="1" l="1"/>
</calcChain>
</file>

<file path=xl/sharedStrings.xml><?xml version="1.0" encoding="utf-8"?>
<sst xmlns="http://schemas.openxmlformats.org/spreadsheetml/2006/main" count="57" uniqueCount="57">
  <si>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</si>
  <si>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</si>
  <si>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</si>
  <si>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</si>
  <si>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</si>
  <si>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</si>
  <si>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Субсидии на создание условий для деятельности народных дружин, в рамках основного мероприятия, "Создание условий для деятельности народных дружин",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</si>
  <si>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</si>
  <si>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Югре, в рамках основного мероприятия "Профилактика инфекционных и паразитарных заболеваний, включая иммунопрофилактику", подпрограммы "Развитие первичной медико-санитарной помощи", государственной программы "Современное здравоохранение"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</si>
  <si>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"Обеспечение мерами государственной поддержки по улучшению жилищных условий отдельных категорий граждан " государственной программы "Развитие жилищной сферы"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</si>
  <si>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</si>
  <si>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Субвенция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</si>
  <si>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поддержку животноводства, переработки и реализации продукции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</si>
  <si>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комплекса",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</si>
  <si>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</si>
  <si>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основного мероприятия"Обеспечение подготовки спортивного резерва и сборных команд Ханты-Мансийского автономного округа – Югры по видам спорта", подпрограммы "Развитие спорта высших достижений и системы подготовки спортивного резерва", государственной программы "Развитие физической культуры и спорта"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</si>
  <si>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труда", подпрограммы "Улучшение условий и охраны труда в автономном округе", государственной программы "Поддержка занятости населения"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</si>
  <si>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</si>
  <si>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</si>
  <si>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юрисдикции", Подпрограмма "Профилактика правонарушений", Государственная программа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</si>
  <si>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"Организация сопровождения инвалидов, включая инвалидов молодого возраста, при трудоустройстве и самозанятости",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</si>
  <si>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трудоустройству граждан с инвалидностью и их адаптация на рынке труда", подпрограммы "Сопровождение инвалидов, включая инвалидов молодого возраста, при трудоустройстве",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</si>
  <si>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</si>
  <si>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</si>
  <si>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 -Мансийского автономного округа - Югры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</si>
  <si>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</si>
  <si>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</si>
  <si>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 xml:space="preserve">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 Мансийского автономного округа- Югры" подпрограммы "Общее образование. Дополнительное образование детей", государственной программы "Развитие образования" </t>
  </si>
  <si>
    <t>Субсидии на развитие сферы культуры в муниципальных образованиях Ханты Мансийского автономного округа- Югры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</si>
  <si>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>Единая субвенция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</si>
  <si>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Субсидия на реализацию программ формирования современной городской среды Регионального проекта "Формирование комфортной городской среды", подпрограммы "Формирование комфортной городской среды", государственной программы "Жилищно-коммунальный комплекс и городская среда"</t>
  </si>
  <si>
    <t>Субсидии для реализации полномочий в области жилищных отношений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жилищных отношений", подпрограммы "Содействие развитию жилищного строительства", государственной программы "Развитие жилищной сферы"</t>
  </si>
  <si>
    <t>Субсидии для реализации полномочий в области жилищного строительства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жилищного строительства", подпрограммы "Содействие развитию жилищного строительства", государственной программы "Развитие жилищной сферы"</t>
  </si>
  <si>
    <t xml:space="preserve">Субсидия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федерации", подпрограммы "Обеспечение мерами государственной поддержки по улучшению жилищных условий отдельных категорий граждан", государственной программы "Развитие жилищной сферы" </t>
  </si>
  <si>
    <t>Субсидия на обеспечение функционирования и развития систем видеонаблюдения в сфере общественного порядка в рамках основного мероприятия "Обеспечение функционирования и развития систем видеонаблюдения в сфере общественного 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</si>
  <si>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содействие развитию исторических и иных местных традиций в рамках основного мероприятия "Поддержка мер по обеспечению сбалансированности местных бюджетов и компенсация дополнительных расходов, возникших в результате решений, принятых органами власти другого уровня" Подпрограммы "Выравнивание финансовых возможностей и содействие сбалансированности местных бюджетов" Государственной программа "Создание условий для эффективного управления муниципальными финансами"</t>
  </si>
  <si>
    <t>Субвенция на проведение Всероссийской переписи населения 2020 года, Подпрограммы "Совершенствование системы государственного стратегического управления и повышение инвестиционной привлекательности" Государственной программы "Развитие экономического потенциала"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</si>
  <si>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основного мероприятия "Организация предоставления государственных и муниципальных услуг в многофункциональных центрах", подпрограммы "Совершенствование государственного и муниципального управления",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</si>
  <si>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"Расширение доступа субъектов малого и среднего предпринимательства к финансовой поддержке, в том числе к льготному финансированию",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</si>
  <si>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"Популяризация предпринимательства", подпрограммы "Развитие малого и среднего предпринимательства" государственной программы "Развитие экономического потенциала"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</si>
  <si>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</si>
  <si>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осуществление отдельных государственных полномочий по созданию и осуществлению деятельности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Подпрограммы "Поддержка семьи, материнства и детства" Государственной программы "Социальное и демографическое развитие"</t>
  </si>
  <si>
    <t>Субвенция на 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</si>
  <si>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</si>
  <si>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План на 2020 год</t>
  </si>
  <si>
    <t>Иные межбюджетные трансферты за счет средств резервного фонда  Правительства Ханты-Мансийского автономного округа - Югры, связанные с оказанием финансовой помощи на приобретение оборудования центра образования "Точка роста"</t>
  </si>
  <si>
    <t>к решению Думы города Покачи</t>
  </si>
  <si>
    <t>Объем межбюджетных трансфертов, получаемых из других бюджетов бюджетной системы Российской Федерации на 2020 год</t>
  </si>
  <si>
    <t>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</si>
  <si>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</si>
  <si>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</si>
  <si>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на реализацию наказов избирателей депутатам Думы Ханты-Мансийского автономного округа - Югры, связанные с оказанием финансовой помощи на приобретение музыкальных инструментов, сценических костюмов (МАУДО "ДШИ")</t>
  </si>
  <si>
    <t xml:space="preserve">Иные межбюджетные трансферты за счет средств резервного фонда  Правительства Ханты-Мансийского автономного округа - Югры, связанные с оказанием финансовой помощи на приобретение одежды сцены </t>
  </si>
  <si>
    <t>Иные межбюджетные трансферты за счет средств резервного фонда  Правительства Ханты-Мансийского автономного округа - Югры, связанные с оказанием финансовой помощи на приобретение компьютерной техники, програмного обеспечения</t>
  </si>
  <si>
    <t>Иные межбюджетные трансферты за счет средств резервного фонда  Правительства Ханты-Мансийского автономного округа - Югры, связанные с оказанием финансовой помощи на приобретение форменой одежды, атрибутики</t>
  </si>
  <si>
    <t xml:space="preserve">Приложение 7
</t>
  </si>
  <si>
    <t>от 23.06.2020 г.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</si>
</sst>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8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vertical="center"/>
    </xf>
    <xf numFmtId="0" fontId="7" fillId="0" borderId="2" xfId="2" applyNumberFormat="1" applyFont="1" applyFill="1" applyBorder="1" applyAlignment="1" applyProtection="1">
      <alignment horizontal="left" vertical="top" wrapText="1"/>
      <protection hidden="1"/>
    </xf>
    <xf numFmtId="0" fontId="7" fillId="0" borderId="2" xfId="4" applyNumberFormat="1" applyFont="1" applyFill="1" applyBorder="1" applyAlignment="1" applyProtection="1">
      <alignment horizontal="left" vertical="top" wrapText="1"/>
      <protection hidden="1"/>
    </xf>
    <xf numFmtId="0" fontId="5" fillId="0" borderId="2" xfId="2" applyNumberFormat="1" applyFont="1" applyFill="1" applyBorder="1" applyAlignment="1" applyProtection="1">
      <alignment horizontal="left" vertical="top" wrapText="1"/>
      <protection hidden="1"/>
    </xf>
    <xf numFmtId="0" fontId="5" fillId="0" borderId="2" xfId="4" applyNumberFormat="1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Alignment="1">
      <alignment horizontal="right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7" fillId="0" borderId="1" xfId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4" fontId="5" fillId="0" borderId="3" xfId="0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Alignment="1" applyProtection="1">
      <alignment horizontal="right" vertical="top" wrapText="1"/>
      <protection hidden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2" xfId="2" applyNumberFormat="1" applyFont="1" applyFill="1" applyBorder="1" applyAlignment="1" applyProtection="1">
      <alignment horizontal="center" vertical="center"/>
      <protection hidden="1"/>
    </xf>
    <xf numFmtId="4" fontId="7" fillId="0" borderId="4" xfId="2" applyNumberFormat="1" applyFont="1" applyFill="1" applyBorder="1" applyAlignment="1" applyProtection="1">
      <alignment horizontal="center" vertical="center"/>
      <protection hidden="1"/>
    </xf>
    <xf numFmtId="4" fontId="7" fillId="0" borderId="5" xfId="2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zoomScale="115" zoomScaleNormal="100" zoomScaleSheetLayoutView="115" workbookViewId="0">
      <selection activeCell="A7" sqref="A7:F7"/>
    </sheetView>
  </sheetViews>
  <sheetFormatPr defaultColWidth="9.109375" defaultRowHeight="13.8" x14ac:dyDescent="0.25"/>
  <cols>
    <col min="1" max="1" width="83.6640625" style="2" customWidth="1"/>
    <col min="2" max="2" width="18.88671875" style="3" customWidth="1"/>
    <col min="3" max="6" width="3.44140625" style="1" customWidth="1"/>
    <col min="7" max="7" width="54.5546875" style="2" customWidth="1"/>
    <col min="8" max="16384" width="9.109375" style="1"/>
  </cols>
  <sheetData>
    <row r="1" spans="1:7" ht="15" customHeight="1" x14ac:dyDescent="0.3">
      <c r="A1" s="14"/>
      <c r="B1" s="23" t="s">
        <v>55</v>
      </c>
      <c r="C1" s="23"/>
      <c r="D1" s="23"/>
      <c r="E1" s="23"/>
      <c r="F1" s="23"/>
    </row>
    <row r="2" spans="1:7" ht="15" customHeight="1" x14ac:dyDescent="0.3">
      <c r="A2" s="14"/>
      <c r="B2" s="24" t="s">
        <v>46</v>
      </c>
      <c r="C2" s="24"/>
      <c r="D2" s="24"/>
      <c r="E2" s="24"/>
      <c r="F2" s="24"/>
    </row>
    <row r="3" spans="1:7" ht="15" customHeight="1" x14ac:dyDescent="0.3">
      <c r="A3" s="14"/>
      <c r="B3" s="24" t="s">
        <v>56</v>
      </c>
      <c r="C3" s="24"/>
      <c r="D3" s="24"/>
      <c r="E3" s="24"/>
      <c r="F3" s="24"/>
    </row>
    <row r="4" spans="1:7" ht="15" customHeight="1" x14ac:dyDescent="0.3">
      <c r="A4" s="14"/>
      <c r="B4" s="25"/>
      <c r="C4" s="25"/>
      <c r="D4" s="25"/>
      <c r="E4" s="25"/>
      <c r="F4" s="25"/>
    </row>
    <row r="5" spans="1:7" ht="15" customHeight="1" x14ac:dyDescent="0.3">
      <c r="A5" s="14"/>
      <c r="B5" s="25"/>
      <c r="C5" s="25"/>
      <c r="D5" s="25"/>
      <c r="E5" s="25"/>
      <c r="F5" s="25"/>
    </row>
    <row r="6" spans="1:7" ht="18.75" customHeight="1" x14ac:dyDescent="0.25">
      <c r="A6" s="1"/>
      <c r="B6" s="25"/>
      <c r="C6" s="25"/>
      <c r="D6" s="25"/>
      <c r="E6" s="25"/>
      <c r="F6" s="25"/>
    </row>
    <row r="7" spans="1:7" ht="42" customHeight="1" x14ac:dyDescent="0.35">
      <c r="A7" s="19" t="s">
        <v>47</v>
      </c>
      <c r="B7" s="19"/>
      <c r="C7" s="19"/>
      <c r="D7" s="19"/>
      <c r="E7" s="19"/>
      <c r="F7" s="19"/>
    </row>
    <row r="8" spans="1:7" s="5" customFormat="1" ht="18" customHeight="1" x14ac:dyDescent="0.25">
      <c r="A8" s="4"/>
      <c r="B8" s="20" t="s">
        <v>5</v>
      </c>
      <c r="C8" s="20"/>
      <c r="D8" s="20"/>
      <c r="E8" s="20"/>
      <c r="F8" s="20"/>
      <c r="G8" s="4"/>
    </row>
    <row r="9" spans="1:7" s="5" customFormat="1" ht="13.2" x14ac:dyDescent="0.25">
      <c r="A9" s="15" t="s">
        <v>0</v>
      </c>
      <c r="B9" s="21" t="s">
        <v>44</v>
      </c>
      <c r="C9" s="21"/>
      <c r="D9" s="21"/>
      <c r="E9" s="21"/>
      <c r="F9" s="21"/>
      <c r="G9" s="4"/>
    </row>
    <row r="10" spans="1:7" s="6" customFormat="1" ht="21" customHeight="1" x14ac:dyDescent="0.25">
      <c r="A10" s="16" t="s">
        <v>2</v>
      </c>
      <c r="B10" s="22">
        <f>SUM(B11:B25)</f>
        <v>94242743.590000004</v>
      </c>
      <c r="C10" s="22"/>
      <c r="D10" s="22"/>
      <c r="E10" s="22"/>
      <c r="F10" s="22"/>
      <c r="G10" s="18"/>
    </row>
    <row r="11" spans="1:7" s="5" customFormat="1" ht="66" x14ac:dyDescent="0.25">
      <c r="A11" s="9" t="s">
        <v>31</v>
      </c>
      <c r="B11" s="22">
        <v>31767300</v>
      </c>
      <c r="C11" s="22"/>
      <c r="D11" s="22"/>
      <c r="E11" s="22"/>
      <c r="F11" s="22"/>
      <c r="G11" s="4"/>
    </row>
    <row r="12" spans="1:7" s="5" customFormat="1" ht="66" x14ac:dyDescent="0.25">
      <c r="A12" s="9" t="s">
        <v>32</v>
      </c>
      <c r="B12" s="22">
        <v>5977800</v>
      </c>
      <c r="C12" s="22"/>
      <c r="D12" s="22"/>
      <c r="E12" s="22"/>
      <c r="F12" s="22"/>
    </row>
    <row r="13" spans="1:7" s="5" customFormat="1" ht="66" x14ac:dyDescent="0.25">
      <c r="A13" s="9" t="s">
        <v>34</v>
      </c>
      <c r="B13" s="22">
        <v>460000</v>
      </c>
      <c r="C13" s="22"/>
      <c r="D13" s="22"/>
      <c r="E13" s="22"/>
      <c r="F13" s="22"/>
      <c r="G13" s="4"/>
    </row>
    <row r="14" spans="1:7" s="5" customFormat="1" ht="52.8" x14ac:dyDescent="0.25">
      <c r="A14" s="9" t="s">
        <v>6</v>
      </c>
      <c r="B14" s="22">
        <v>53300</v>
      </c>
      <c r="C14" s="22"/>
      <c r="D14" s="22"/>
      <c r="E14" s="22"/>
      <c r="F14" s="22"/>
      <c r="G14" s="4"/>
    </row>
    <row r="15" spans="1:7" ht="79.2" x14ac:dyDescent="0.25">
      <c r="A15" s="9" t="s">
        <v>35</v>
      </c>
      <c r="B15" s="22">
        <v>0</v>
      </c>
      <c r="C15" s="22"/>
      <c r="D15" s="22"/>
      <c r="E15" s="22"/>
      <c r="F15" s="22"/>
    </row>
    <row r="16" spans="1:7" s="5" customFormat="1" ht="52.8" x14ac:dyDescent="0.25">
      <c r="A16" s="9" t="s">
        <v>38</v>
      </c>
      <c r="B16" s="22">
        <v>2473800</v>
      </c>
      <c r="C16" s="22"/>
      <c r="D16" s="22"/>
      <c r="E16" s="22"/>
      <c r="F16" s="22"/>
      <c r="G16" s="4"/>
    </row>
    <row r="17" spans="1:7" s="5" customFormat="1" ht="39.6" x14ac:dyDescent="0.25">
      <c r="A17" s="9" t="s">
        <v>39</v>
      </c>
      <c r="B17" s="26">
        <v>411300</v>
      </c>
      <c r="C17" s="22"/>
      <c r="D17" s="22"/>
      <c r="E17" s="22"/>
      <c r="F17" s="22"/>
      <c r="G17" s="4"/>
    </row>
    <row r="18" spans="1:7" s="5" customFormat="1" ht="79.2" x14ac:dyDescent="0.25">
      <c r="A18" s="9" t="s">
        <v>13</v>
      </c>
      <c r="B18" s="22">
        <v>10693100</v>
      </c>
      <c r="C18" s="22"/>
      <c r="D18" s="22"/>
      <c r="E18" s="22"/>
      <c r="F18" s="22"/>
      <c r="G18" s="4"/>
    </row>
    <row r="19" spans="1:7" s="5" customFormat="1" ht="52.8" x14ac:dyDescent="0.25">
      <c r="A19" s="9" t="s">
        <v>28</v>
      </c>
      <c r="B19" s="22">
        <v>315900</v>
      </c>
      <c r="C19" s="22"/>
      <c r="D19" s="22"/>
      <c r="E19" s="22"/>
      <c r="F19" s="22"/>
      <c r="G19" s="4"/>
    </row>
    <row r="20" spans="1:7" s="5" customFormat="1" ht="79.2" x14ac:dyDescent="0.25">
      <c r="A20" s="9" t="s">
        <v>33</v>
      </c>
      <c r="B20" s="22">
        <v>4085800</v>
      </c>
      <c r="C20" s="22"/>
      <c r="D20" s="22"/>
      <c r="E20" s="22"/>
      <c r="F20" s="22"/>
      <c r="G20" s="4" t="s">
        <v>49</v>
      </c>
    </row>
    <row r="21" spans="1:7" s="5" customFormat="1" ht="66" x14ac:dyDescent="0.25">
      <c r="A21" s="9" t="s">
        <v>37</v>
      </c>
      <c r="B21" s="22">
        <v>20818500</v>
      </c>
      <c r="C21" s="22"/>
      <c r="D21" s="22"/>
      <c r="E21" s="22"/>
      <c r="F21" s="22"/>
      <c r="G21" s="4"/>
    </row>
    <row r="22" spans="1:7" s="5" customFormat="1" ht="79.2" x14ac:dyDescent="0.25">
      <c r="A22" s="9" t="s">
        <v>14</v>
      </c>
      <c r="B22" s="22">
        <v>2757000</v>
      </c>
      <c r="C22" s="22"/>
      <c r="D22" s="22"/>
      <c r="E22" s="22"/>
      <c r="F22" s="22"/>
      <c r="G22" s="4"/>
    </row>
    <row r="23" spans="1:7" s="6" customFormat="1" ht="105.6" x14ac:dyDescent="0.25">
      <c r="A23" s="9" t="s">
        <v>15</v>
      </c>
      <c r="B23" s="22">
        <v>431500</v>
      </c>
      <c r="C23" s="22"/>
      <c r="D23" s="22"/>
      <c r="E23" s="22"/>
      <c r="F23" s="22"/>
      <c r="G23" s="18"/>
    </row>
    <row r="24" spans="1:7" s="5" customFormat="1" ht="52.8" x14ac:dyDescent="0.25">
      <c r="A24" s="9" t="s">
        <v>30</v>
      </c>
      <c r="B24" s="22">
        <v>9699743.5899999999</v>
      </c>
      <c r="C24" s="22"/>
      <c r="D24" s="22"/>
      <c r="E24" s="22"/>
      <c r="F24" s="22"/>
      <c r="G24" s="17"/>
    </row>
    <row r="25" spans="1:7" s="5" customFormat="1" ht="52.8" x14ac:dyDescent="0.25">
      <c r="A25" s="9" t="s">
        <v>48</v>
      </c>
      <c r="B25" s="27">
        <v>4297700</v>
      </c>
      <c r="C25" s="28"/>
      <c r="D25" s="28"/>
      <c r="E25" s="28"/>
      <c r="F25" s="29"/>
      <c r="G25" s="4"/>
    </row>
    <row r="26" spans="1:7" s="5" customFormat="1" ht="13.2" x14ac:dyDescent="0.25">
      <c r="A26" s="13" t="s">
        <v>3</v>
      </c>
      <c r="B26" s="22">
        <f>SUM(B27:B47)</f>
        <v>597889190</v>
      </c>
      <c r="C26" s="22"/>
      <c r="D26" s="22"/>
      <c r="E26" s="22"/>
      <c r="F26" s="22"/>
      <c r="G26" s="4"/>
    </row>
    <row r="27" spans="1:7" s="5" customFormat="1" ht="79.2" x14ac:dyDescent="0.25">
      <c r="A27" s="8" t="s">
        <v>7</v>
      </c>
      <c r="B27" s="22">
        <v>74400</v>
      </c>
      <c r="C27" s="22"/>
      <c r="D27" s="22"/>
      <c r="E27" s="22"/>
      <c r="F27" s="22"/>
      <c r="G27" s="4"/>
    </row>
    <row r="28" spans="1:7" s="5" customFormat="1" ht="66" x14ac:dyDescent="0.25">
      <c r="A28" s="8" t="s">
        <v>8</v>
      </c>
      <c r="B28" s="22">
        <v>451800</v>
      </c>
      <c r="C28" s="22"/>
      <c r="D28" s="22"/>
      <c r="E28" s="22"/>
      <c r="F28" s="22"/>
      <c r="G28" s="4"/>
    </row>
    <row r="29" spans="1:7" s="5" customFormat="1" ht="52.8" x14ac:dyDescent="0.25">
      <c r="A29" s="8" t="s">
        <v>36</v>
      </c>
      <c r="B29" s="22">
        <v>279400</v>
      </c>
      <c r="C29" s="22"/>
      <c r="D29" s="22"/>
      <c r="E29" s="22"/>
      <c r="F29" s="22"/>
      <c r="G29" s="4"/>
    </row>
    <row r="30" spans="1:7" s="5" customFormat="1" ht="66" x14ac:dyDescent="0.25">
      <c r="A30" s="8" t="s">
        <v>29</v>
      </c>
      <c r="B30" s="22">
        <v>7173200</v>
      </c>
      <c r="C30" s="22"/>
      <c r="D30" s="22"/>
      <c r="E30" s="22"/>
      <c r="F30" s="22"/>
      <c r="G30" s="4"/>
    </row>
    <row r="31" spans="1:7" s="5" customFormat="1" ht="158.4" x14ac:dyDescent="0.25">
      <c r="A31" s="8" t="s">
        <v>9</v>
      </c>
      <c r="B31" s="22">
        <v>6600</v>
      </c>
      <c r="C31" s="22"/>
      <c r="D31" s="22"/>
      <c r="E31" s="22"/>
      <c r="F31" s="22"/>
      <c r="G31" s="4"/>
    </row>
    <row r="32" spans="1:7" s="5" customFormat="1" ht="66" x14ac:dyDescent="0.25">
      <c r="A32" s="8" t="s">
        <v>10</v>
      </c>
      <c r="B32" s="22">
        <v>253300</v>
      </c>
      <c r="C32" s="22"/>
      <c r="D32" s="22"/>
      <c r="E32" s="22"/>
      <c r="F32" s="22"/>
      <c r="G32" s="4"/>
    </row>
    <row r="33" spans="1:7" s="5" customFormat="1" ht="52.8" x14ac:dyDescent="0.25">
      <c r="A33" s="11" t="s">
        <v>11</v>
      </c>
      <c r="B33" s="22">
        <v>1771300</v>
      </c>
      <c r="C33" s="22"/>
      <c r="D33" s="22"/>
      <c r="E33" s="22"/>
      <c r="F33" s="22"/>
      <c r="G33" s="4"/>
    </row>
    <row r="34" spans="1:7" s="5" customFormat="1" ht="158.4" x14ac:dyDescent="0.25">
      <c r="A34" s="10" t="s">
        <v>23</v>
      </c>
      <c r="B34" s="22">
        <v>830500</v>
      </c>
      <c r="C34" s="22"/>
      <c r="D34" s="22"/>
      <c r="E34" s="22"/>
      <c r="F34" s="22"/>
      <c r="G34" s="4"/>
    </row>
    <row r="35" spans="1:7" s="5" customFormat="1" ht="66" x14ac:dyDescent="0.25">
      <c r="A35" s="8" t="s">
        <v>41</v>
      </c>
      <c r="B35" s="22">
        <v>3601400</v>
      </c>
      <c r="C35" s="22"/>
      <c r="D35" s="22"/>
      <c r="E35" s="22"/>
      <c r="F35" s="22"/>
      <c r="G35" s="4"/>
    </row>
    <row r="36" spans="1:7" s="5" customFormat="1" ht="92.4" x14ac:dyDescent="0.25">
      <c r="A36" s="8" t="s">
        <v>42</v>
      </c>
      <c r="B36" s="22">
        <v>2978000</v>
      </c>
      <c r="C36" s="22"/>
      <c r="D36" s="22"/>
      <c r="E36" s="22"/>
      <c r="F36" s="22"/>
      <c r="G36" s="4"/>
    </row>
    <row r="37" spans="1:7" s="5" customFormat="1" ht="105.6" x14ac:dyDescent="0.25">
      <c r="A37" s="8" t="s">
        <v>43</v>
      </c>
      <c r="B37" s="22">
        <v>749700</v>
      </c>
      <c r="C37" s="22"/>
      <c r="D37" s="22"/>
      <c r="E37" s="22"/>
      <c r="F37" s="22"/>
      <c r="G37" s="4"/>
    </row>
    <row r="38" spans="1:7" s="5" customFormat="1" ht="52.8" x14ac:dyDescent="0.25">
      <c r="A38" s="8" t="s">
        <v>12</v>
      </c>
      <c r="B38" s="22">
        <v>5600</v>
      </c>
      <c r="C38" s="22"/>
      <c r="D38" s="22"/>
      <c r="E38" s="22"/>
      <c r="F38" s="22"/>
      <c r="G38" s="4"/>
    </row>
    <row r="39" spans="1:7" s="5" customFormat="1" ht="93.75" customHeight="1" x14ac:dyDescent="0.25">
      <c r="A39" s="8" t="s">
        <v>40</v>
      </c>
      <c r="B39" s="22">
        <v>498700</v>
      </c>
      <c r="C39" s="22"/>
      <c r="D39" s="22"/>
      <c r="E39" s="22"/>
      <c r="F39" s="22"/>
      <c r="G39" s="4"/>
    </row>
    <row r="40" spans="1:7" s="5" customFormat="1" ht="79.2" x14ac:dyDescent="0.25">
      <c r="A40" s="8" t="s">
        <v>25</v>
      </c>
      <c r="B40" s="22">
        <v>19150000</v>
      </c>
      <c r="C40" s="22"/>
      <c r="D40" s="22"/>
      <c r="E40" s="22"/>
      <c r="F40" s="22"/>
      <c r="G40" s="4"/>
    </row>
    <row r="41" spans="1:7" s="5" customFormat="1" ht="105.6" x14ac:dyDescent="0.25">
      <c r="A41" s="8" t="s">
        <v>26</v>
      </c>
      <c r="B41" s="22">
        <v>25338100</v>
      </c>
      <c r="C41" s="22"/>
      <c r="D41" s="22"/>
      <c r="E41" s="22"/>
      <c r="F41" s="22"/>
      <c r="G41" s="4"/>
    </row>
    <row r="42" spans="1:7" s="5" customFormat="1" ht="92.4" x14ac:dyDescent="0.25">
      <c r="A42" s="8" t="s">
        <v>27</v>
      </c>
      <c r="B42" s="22">
        <v>508640000</v>
      </c>
      <c r="C42" s="22"/>
      <c r="D42" s="22"/>
      <c r="E42" s="22"/>
      <c r="F42" s="22"/>
      <c r="G42" s="4"/>
    </row>
    <row r="43" spans="1:7" s="5" customFormat="1" ht="79.2" x14ac:dyDescent="0.25">
      <c r="A43" s="8" t="s">
        <v>24</v>
      </c>
      <c r="B43" s="22">
        <v>3528500</v>
      </c>
      <c r="C43" s="22"/>
      <c r="D43" s="22"/>
      <c r="E43" s="22"/>
      <c r="F43" s="22"/>
      <c r="G43" s="4"/>
    </row>
    <row r="44" spans="1:7" s="5" customFormat="1" ht="79.2" x14ac:dyDescent="0.25">
      <c r="A44" s="8" t="s">
        <v>16</v>
      </c>
      <c r="B44" s="22">
        <v>1355800</v>
      </c>
      <c r="C44" s="22"/>
      <c r="D44" s="22"/>
      <c r="E44" s="22"/>
      <c r="F44" s="22"/>
      <c r="G44" s="4"/>
    </row>
    <row r="45" spans="1:7" s="5" customFormat="1" ht="92.4" x14ac:dyDescent="0.25">
      <c r="A45" s="8" t="s">
        <v>17</v>
      </c>
      <c r="B45" s="22">
        <v>13142300</v>
      </c>
      <c r="C45" s="22"/>
      <c r="D45" s="22"/>
      <c r="E45" s="22"/>
      <c r="F45" s="22"/>
      <c r="G45" s="4"/>
    </row>
    <row r="46" spans="1:7" s="6" customFormat="1" ht="92.4" x14ac:dyDescent="0.25">
      <c r="A46" s="8" t="s">
        <v>18</v>
      </c>
      <c r="B46" s="22">
        <v>8056290</v>
      </c>
      <c r="C46" s="22"/>
      <c r="D46" s="22"/>
      <c r="E46" s="22"/>
      <c r="F46" s="22"/>
      <c r="G46" s="18"/>
    </row>
    <row r="47" spans="1:7" s="5" customFormat="1" ht="79.2" x14ac:dyDescent="0.25">
      <c r="A47" s="8" t="s">
        <v>19</v>
      </c>
      <c r="B47" s="22">
        <v>4300</v>
      </c>
      <c r="C47" s="22"/>
      <c r="D47" s="22"/>
      <c r="E47" s="22"/>
      <c r="F47" s="22"/>
      <c r="G47" s="4"/>
    </row>
    <row r="48" spans="1:7" x14ac:dyDescent="0.25">
      <c r="A48" s="13" t="s">
        <v>1</v>
      </c>
      <c r="B48" s="22">
        <f>B49+B50+B51+B52+B53+B54+B55+B56+B57</f>
        <v>10085100</v>
      </c>
      <c r="C48" s="22"/>
      <c r="D48" s="22"/>
      <c r="E48" s="22"/>
      <c r="F48" s="22"/>
    </row>
    <row r="49" spans="1:6" ht="66" x14ac:dyDescent="0.25">
      <c r="A49" s="8" t="s">
        <v>20</v>
      </c>
      <c r="B49" s="22">
        <v>89400</v>
      </c>
      <c r="C49" s="22"/>
      <c r="D49" s="22"/>
      <c r="E49" s="22"/>
      <c r="F49" s="22"/>
    </row>
    <row r="50" spans="1:6" ht="66" x14ac:dyDescent="0.25">
      <c r="A50" s="8" t="s">
        <v>21</v>
      </c>
      <c r="B50" s="22">
        <v>72700</v>
      </c>
      <c r="C50" s="22"/>
      <c r="D50" s="22"/>
      <c r="E50" s="22"/>
      <c r="F50" s="22"/>
    </row>
    <row r="51" spans="1:6" ht="52.8" x14ac:dyDescent="0.25">
      <c r="A51" s="8" t="s">
        <v>22</v>
      </c>
      <c r="B51" s="22">
        <v>1797400</v>
      </c>
      <c r="C51" s="22"/>
      <c r="D51" s="22"/>
      <c r="E51" s="22"/>
      <c r="F51" s="22"/>
    </row>
    <row r="52" spans="1:6" ht="26.4" x14ac:dyDescent="0.25">
      <c r="A52" s="8" t="s">
        <v>50</v>
      </c>
      <c r="B52" s="27">
        <v>5098600</v>
      </c>
      <c r="C52" s="28"/>
      <c r="D52" s="28"/>
      <c r="E52" s="28"/>
      <c r="F52" s="29"/>
    </row>
    <row r="53" spans="1:6" ht="39.6" x14ac:dyDescent="0.25">
      <c r="A53" s="8" t="s">
        <v>54</v>
      </c>
      <c r="B53" s="27">
        <v>400000</v>
      </c>
      <c r="C53" s="28"/>
      <c r="D53" s="28"/>
      <c r="E53" s="28"/>
      <c r="F53" s="29"/>
    </row>
    <row r="54" spans="1:6" ht="39.6" x14ac:dyDescent="0.25">
      <c r="A54" s="8" t="s">
        <v>53</v>
      </c>
      <c r="B54" s="27">
        <v>117000</v>
      </c>
      <c r="C54" s="28"/>
      <c r="D54" s="28"/>
      <c r="E54" s="28"/>
      <c r="F54" s="29"/>
    </row>
    <row r="55" spans="1:6" ht="39.6" x14ac:dyDescent="0.25">
      <c r="A55" s="8" t="s">
        <v>52</v>
      </c>
      <c r="B55" s="27">
        <v>2000000</v>
      </c>
      <c r="C55" s="28"/>
      <c r="D55" s="28"/>
      <c r="E55" s="28"/>
      <c r="F55" s="29"/>
    </row>
    <row r="56" spans="1:6" ht="39.6" x14ac:dyDescent="0.25">
      <c r="A56" s="8" t="s">
        <v>51</v>
      </c>
      <c r="B56" s="27">
        <v>110000</v>
      </c>
      <c r="C56" s="28"/>
      <c r="D56" s="28"/>
      <c r="E56" s="28"/>
      <c r="F56" s="29"/>
    </row>
    <row r="57" spans="1:6" ht="39.6" x14ac:dyDescent="0.25">
      <c r="A57" s="8" t="s">
        <v>45</v>
      </c>
      <c r="B57" s="22">
        <v>400000</v>
      </c>
      <c r="C57" s="22"/>
      <c r="D57" s="22"/>
      <c r="E57" s="22"/>
      <c r="F57" s="22"/>
    </row>
    <row r="58" spans="1:6" x14ac:dyDescent="0.25">
      <c r="A58" s="7" t="s">
        <v>4</v>
      </c>
      <c r="B58" s="22">
        <f>B48+B26+B10</f>
        <v>702217033.59000003</v>
      </c>
      <c r="C58" s="22"/>
      <c r="D58" s="22"/>
      <c r="E58" s="22"/>
      <c r="F58" s="22"/>
    </row>
    <row r="61" spans="1:6" x14ac:dyDescent="0.25">
      <c r="A61" s="12"/>
    </row>
  </sheetData>
  <mergeCells count="58">
    <mergeCell ref="B58:F58"/>
    <mergeCell ref="B44:F44"/>
    <mergeCell ref="B45:F45"/>
    <mergeCell ref="B46:F46"/>
    <mergeCell ref="B47:F47"/>
    <mergeCell ref="B48:F48"/>
    <mergeCell ref="B57:F57"/>
    <mergeCell ref="B52:F52"/>
    <mergeCell ref="B56:F56"/>
    <mergeCell ref="B55:F55"/>
    <mergeCell ref="B54:F54"/>
    <mergeCell ref="B53:F53"/>
    <mergeCell ref="B42:F42"/>
    <mergeCell ref="B43:F43"/>
    <mergeCell ref="B49:F49"/>
    <mergeCell ref="B50:F50"/>
    <mergeCell ref="B51:F51"/>
    <mergeCell ref="B37:F37"/>
    <mergeCell ref="B38:F38"/>
    <mergeCell ref="B39:F39"/>
    <mergeCell ref="B40:F40"/>
    <mergeCell ref="B41:F41"/>
    <mergeCell ref="B32:F32"/>
    <mergeCell ref="B33:F33"/>
    <mergeCell ref="B34:F34"/>
    <mergeCell ref="B35:F35"/>
    <mergeCell ref="B36:F36"/>
    <mergeCell ref="B27:F27"/>
    <mergeCell ref="B28:F28"/>
    <mergeCell ref="B29:F29"/>
    <mergeCell ref="B30:F30"/>
    <mergeCell ref="B31:F31"/>
    <mergeCell ref="B21:F21"/>
    <mergeCell ref="B22:F22"/>
    <mergeCell ref="B23:F23"/>
    <mergeCell ref="B24:F24"/>
    <mergeCell ref="B26:F26"/>
    <mergeCell ref="B25:F25"/>
    <mergeCell ref="B16:F16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A7:F7"/>
    <mergeCell ref="B8:F8"/>
    <mergeCell ref="B9:F9"/>
    <mergeCell ref="B10:F10"/>
    <mergeCell ref="B1:F1"/>
    <mergeCell ref="B2:F2"/>
    <mergeCell ref="B6:F6"/>
    <mergeCell ref="B5:F5"/>
    <mergeCell ref="B4:F4"/>
    <mergeCell ref="B3:F3"/>
  </mergeCells>
  <pageMargins left="1.3779527559055118" right="0.39370078740157483" top="0.39370078740157483" bottom="0.78740157480314965" header="0.19685039370078741" footer="0.31496062992125984"/>
  <pageSetup paperSize="9" scale="71" firstPageNumber="10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2020-06-23T08:27:53Z</dcterms:modified>
</cp:coreProperties>
</file>