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8" windowWidth="15012" windowHeight="736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15"/>
  <c r="B15"/>
  <c r="B19"/>
  <c r="C19"/>
  <c r="B16"/>
  <c r="C16"/>
  <c r="C32"/>
  <c r="B32"/>
  <c r="B31" s="1"/>
  <c r="C51"/>
  <c r="B51"/>
  <c r="C38" l="1"/>
  <c r="C52" s="1"/>
  <c r="B38"/>
  <c r="B55" s="1"/>
  <c r="B54" s="1"/>
  <c r="B52" l="1"/>
  <c r="C55"/>
  <c r="C54" s="1"/>
</calcChain>
</file>

<file path=xl/sharedStrings.xml><?xml version="1.0" encoding="utf-8"?>
<sst xmlns="http://schemas.openxmlformats.org/spreadsheetml/2006/main" count="50" uniqueCount="50">
  <si>
    <t xml:space="preserve"> Приложение </t>
  </si>
  <si>
    <t xml:space="preserve"> об исполнении районного бюджета </t>
  </si>
  <si>
    <t>Утверждено (руб. коп.)</t>
  </si>
  <si>
    <t>Исполнено(руб. коп.)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</si>
  <si>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</si>
  <si>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</si>
  <si>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</si>
  <si>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</si>
  <si>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</si>
  <si>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</si>
  <si>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</si>
  <si>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</si>
  <si>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</si>
  <si>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</si>
  <si>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</si>
  <si>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</si>
  <si>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</si>
  <si>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</si>
  <si>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Иные межбюджетные трансферты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</si>
  <si>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</si>
  <si>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</si>
  <si>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</si>
  <si>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</si>
  <si>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</si>
  <si>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</si>
  <si>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Охрана окружающей среды</t>
  </si>
  <si>
    <t xml:space="preserve">Образование 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</si>
  <si>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</si>
  <si>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</si>
  <si>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</si>
  <si>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</si>
  <si>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</si>
  <si>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Результат исполнения бюджета (дефицит «-», профицит «+»)</t>
  </si>
  <si>
    <t>Источники финансирования дефицитов бюджетов</t>
  </si>
  <si>
    <t>Источники финансирования дефицита бюджетов</t>
  </si>
  <si>
    <t>Изменение остатков средств бюджета на счетах по учету средств бюджета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</si>
  <si>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</si>
  <si>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</si>
  <si>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Дотации бюджетам бюджетной системы РФ</t>
  </si>
  <si>
    <t>Субсидии бюджетам бюджетной системы (межбюджетные субсидии)</t>
  </si>
  <si>
    <t>Субвенции бюджетам бюджетной системы РФ</t>
  </si>
  <si>
    <t xml:space="preserve"> к постановлению администрации района</t>
  </si>
  <si>
    <t>Отчет</t>
  </si>
  <si>
    <t>Возврат остатков субсидий, субвенций и иных межбюджетных трансфертов, имеющих целевое назначений, прошлых лет</t>
  </si>
  <si>
    <t>Межбюджетные трансферты общего характера бюджетам бюджетной системы  Российской Федерации</t>
  </si>
  <si>
    <t>Безвозмездные поступления от других бюджетов бюджетной системы РФ</t>
  </si>
  <si>
    <t xml:space="preserve">Безвозмездные поступления </t>
  </si>
  <si>
    <t>за 1 квартал  2020 года</t>
  </si>
  <si>
    <t>Налоги на имущество</t>
  </si>
  <si>
    <t xml:space="preserve"> от 16 апреля 2020 года № 298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</si>
</sst>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34" zoomScale="85" zoomScaleNormal="85" workbookViewId="0">
      <selection activeCell="A4" sqref="A4"/>
    </sheetView>
  </sheetViews>
  <sheetFormatPr defaultRowHeight="13.2"/>
  <cols>
    <col min="1" max="1" width="86.6640625" customWidth="1"/>
    <col min="2" max="2" width="27" customWidth="1"/>
    <col min="3" max="3" width="25.109375" customWidth="1"/>
  </cols>
  <sheetData>
    <row r="1" spans="1:3" ht="18">
      <c r="A1" s="12" t="s">
        <v>0</v>
      </c>
      <c r="B1" s="12"/>
      <c r="C1" s="12"/>
    </row>
    <row r="2" spans="1:3" ht="18">
      <c r="A2" s="12" t="s">
        <v>41</v>
      </c>
      <c r="B2" s="12"/>
      <c r="C2" s="12"/>
    </row>
    <row r="3" spans="1:3" ht="18">
      <c r="A3" s="12" t="s">
        <v>49</v>
      </c>
      <c r="B3" s="12"/>
      <c r="C3" s="12"/>
    </row>
    <row r="4" spans="1:3" ht="2.25" customHeight="1">
      <c r="A4" s="1"/>
      <c r="B4" s="1"/>
      <c r="C4" s="1"/>
    </row>
    <row r="5" spans="1:3" ht="17.399999999999999" hidden="1">
      <c r="A5" s="1"/>
      <c r="B5" s="1"/>
      <c r="C5" s="1"/>
    </row>
    <row r="6" spans="1:3" ht="17.399999999999999">
      <c r="A6" s="1"/>
      <c r="B6" s="1"/>
      <c r="C6" s="1"/>
    </row>
    <row r="7" spans="1:3" ht="17.399999999999999">
      <c r="A7" s="1"/>
      <c r="B7" s="1"/>
      <c r="C7" s="1"/>
    </row>
    <row r="8" spans="1:3" ht="22.8">
      <c r="A8" s="15" t="s">
        <v>42</v>
      </c>
      <c r="B8" s="15"/>
      <c r="C8" s="15"/>
    </row>
    <row r="9" spans="1:3" ht="22.8">
      <c r="A9" s="15" t="s">
        <v>1</v>
      </c>
      <c r="B9" s="15"/>
      <c r="C9" s="15"/>
    </row>
    <row r="10" spans="1:3" ht="22.8">
      <c r="A10" s="15" t="s">
        <v>47</v>
      </c>
      <c r="B10" s="15"/>
      <c r="C10" s="15"/>
    </row>
    <row r="11" spans="1:3" ht="17.399999999999999">
      <c r="A11" s="1"/>
      <c r="B11" s="1"/>
      <c r="C11" s="1"/>
    </row>
    <row r="12" spans="1:3" ht="17.399999999999999" hidden="1">
      <c r="A12" s="1"/>
      <c r="B12" s="1"/>
      <c r="C12" s="1"/>
    </row>
    <row r="13" spans="1:3" ht="18">
      <c r="A13" s="2"/>
      <c r="B13" s="3" t="s">
        <v>2</v>
      </c>
      <c r="C13" s="3" t="s">
        <v>3</v>
      </c>
    </row>
    <row r="14" spans="1:3" ht="18">
      <c r="A14" s="14" t="s">
        <v>4</v>
      </c>
      <c r="B14" s="14"/>
      <c r="C14" s="14"/>
    </row>
    <row r="15" spans="1:3" ht="18">
      <c r="A15" s="4" t="s">
        <v>5</v>
      </c>
      <c r="B15" s="5">
        <f>B17+B18+B19+E18+B25+B26+B27+B28+B29+B30+B24</f>
        <v>186202000</v>
      </c>
      <c r="C15" s="5">
        <f>C17+C18+C19+F18+C25+C26+C27+C28+C29+C30+C24</f>
        <v>40436007.560000002</v>
      </c>
    </row>
    <row r="16" spans="1:3" ht="18">
      <c r="A16" s="4" t="s">
        <v>6</v>
      </c>
      <c r="B16" s="5">
        <f>B17</f>
        <v>124246000</v>
      </c>
      <c r="C16" s="5">
        <f>C17</f>
        <v>27194192.170000002</v>
      </c>
    </row>
    <row r="17" spans="1:3" ht="18">
      <c r="A17" s="4" t="s">
        <v>7</v>
      </c>
      <c r="B17" s="5">
        <v>124246000</v>
      </c>
      <c r="C17" s="5">
        <v>27194192.170000002</v>
      </c>
    </row>
    <row r="18" spans="1:3" ht="36">
      <c r="A18" s="6" t="s">
        <v>8</v>
      </c>
      <c r="B18" s="5">
        <v>17738000</v>
      </c>
      <c r="C18" s="5">
        <v>4094482.12</v>
      </c>
    </row>
    <row r="19" spans="1:3" ht="18" customHeight="1">
      <c r="A19" s="4" t="s">
        <v>9</v>
      </c>
      <c r="B19" s="5">
        <f>B23+B22+B21+B20</f>
        <v>36146000</v>
      </c>
      <c r="C19" s="5">
        <f>C23+C22+C21+C20</f>
        <v>6769330.8900000006</v>
      </c>
    </row>
    <row r="20" spans="1:3" ht="38.25" customHeight="1">
      <c r="A20" s="6" t="s">
        <v>36</v>
      </c>
      <c r="B20" s="5">
        <v>23108000</v>
      </c>
      <c r="C20" s="5">
        <v>3720894.79</v>
      </c>
    </row>
    <row r="21" spans="1:3" ht="18">
      <c r="A21" s="4" t="s">
        <v>10</v>
      </c>
      <c r="B21" s="5">
        <v>12387000</v>
      </c>
      <c r="C21" s="5">
        <v>2884371.1</v>
      </c>
    </row>
    <row r="22" spans="1:3" ht="18">
      <c r="A22" s="4" t="s">
        <v>11</v>
      </c>
      <c r="B22" s="5">
        <v>364000</v>
      </c>
      <c r="C22" s="5"/>
    </row>
    <row r="23" spans="1:3" ht="36">
      <c r="A23" s="6" t="s">
        <v>12</v>
      </c>
      <c r="B23" s="5">
        <v>287000</v>
      </c>
      <c r="C23" s="5">
        <v>164065</v>
      </c>
    </row>
    <row r="24" spans="1:3" ht="18">
      <c r="A24" s="6" t="s">
        <v>48</v>
      </c>
      <c r="B24" s="5"/>
      <c r="C24" s="5">
        <v>6386</v>
      </c>
    </row>
    <row r="25" spans="1:3" ht="18">
      <c r="A25" s="4" t="s">
        <v>13</v>
      </c>
      <c r="B25" s="5">
        <v>944000</v>
      </c>
      <c r="C25" s="5">
        <v>218224.99</v>
      </c>
    </row>
    <row r="26" spans="1:3" ht="36">
      <c r="A26" s="6" t="s">
        <v>14</v>
      </c>
      <c r="B26" s="5">
        <v>2207000</v>
      </c>
      <c r="C26" s="5">
        <v>383164.29</v>
      </c>
    </row>
    <row r="27" spans="1:3" ht="18">
      <c r="A27" s="4" t="s">
        <v>15</v>
      </c>
      <c r="B27" s="5">
        <v>126000</v>
      </c>
      <c r="C27" s="5">
        <v>173903.23</v>
      </c>
    </row>
    <row r="28" spans="1:3" ht="36">
      <c r="A28" s="6" t="s">
        <v>37</v>
      </c>
      <c r="B28" s="5">
        <v>2567000</v>
      </c>
      <c r="C28" s="5">
        <v>653574.96</v>
      </c>
    </row>
    <row r="29" spans="1:3" ht="42.75" customHeight="1">
      <c r="A29" s="4" t="s">
        <v>16</v>
      </c>
      <c r="B29" s="5">
        <v>977000</v>
      </c>
      <c r="C29" s="5">
        <v>346585.75</v>
      </c>
    </row>
    <row r="30" spans="1:3" ht="18">
      <c r="A30" s="4" t="s">
        <v>17</v>
      </c>
      <c r="B30" s="5">
        <v>1251000</v>
      </c>
      <c r="C30" s="5">
        <v>596163.16</v>
      </c>
    </row>
    <row r="31" spans="1:3" ht="18">
      <c r="A31" s="11" t="s">
        <v>46</v>
      </c>
      <c r="B31" s="5">
        <f>B32+B37</f>
        <v>484487930.36000001</v>
      </c>
      <c r="C31" s="5">
        <f>C32+C37</f>
        <v>93196364.670000002</v>
      </c>
    </row>
    <row r="32" spans="1:3" ht="18">
      <c r="A32" s="10" t="s">
        <v>45</v>
      </c>
      <c r="B32" s="5">
        <f>B33+B34+B35+B36</f>
        <v>484487930.36000001</v>
      </c>
      <c r="C32" s="5">
        <f>C33+C34+C35+C36</f>
        <v>93807281.310000002</v>
      </c>
    </row>
    <row r="33" spans="1:3" ht="18">
      <c r="A33" s="8" t="s">
        <v>38</v>
      </c>
      <c r="B33" s="9">
        <v>149506000</v>
      </c>
      <c r="C33" s="5">
        <v>36140700</v>
      </c>
    </row>
    <row r="34" spans="1:3" ht="18">
      <c r="A34" s="8" t="s">
        <v>40</v>
      </c>
      <c r="B34" s="5">
        <v>240967225</v>
      </c>
      <c r="C34" s="5">
        <v>57420210.5</v>
      </c>
    </row>
    <row r="35" spans="1:3" ht="18">
      <c r="A35" s="8" t="s">
        <v>39</v>
      </c>
      <c r="B35" s="9">
        <v>92269105.359999999</v>
      </c>
      <c r="C35" s="5">
        <v>41760.81</v>
      </c>
    </row>
    <row r="36" spans="1:3" ht="18">
      <c r="A36" s="4" t="s">
        <v>18</v>
      </c>
      <c r="B36" s="5">
        <v>1745600</v>
      </c>
      <c r="C36" s="5">
        <v>204610</v>
      </c>
    </row>
    <row r="37" spans="1:3" ht="36" customHeight="1">
      <c r="A37" s="6" t="s">
        <v>43</v>
      </c>
      <c r="B37" s="5"/>
      <c r="C37" s="5">
        <v>-610916.64</v>
      </c>
    </row>
    <row r="38" spans="1:3" ht="36.75" customHeight="1">
      <c r="A38" s="4" t="s">
        <v>19</v>
      </c>
      <c r="B38" s="5">
        <f>B15+B31</f>
        <v>670689930.36000001</v>
      </c>
      <c r="C38" s="5">
        <f>C15+C31</f>
        <v>133632372.23</v>
      </c>
    </row>
    <row r="39" spans="1:3" ht="18">
      <c r="A39" s="13" t="s">
        <v>20</v>
      </c>
      <c r="B39" s="13"/>
      <c r="C39" s="13"/>
    </row>
    <row r="40" spans="1:3" ht="18">
      <c r="A40" s="4" t="s">
        <v>21</v>
      </c>
      <c r="B40" s="5">
        <v>74656372.870000005</v>
      </c>
      <c r="C40" s="5">
        <v>14345917.15</v>
      </c>
    </row>
    <row r="41" spans="1:3" ht="18">
      <c r="A41" s="4" t="s">
        <v>22</v>
      </c>
      <c r="B41" s="5">
        <v>280000</v>
      </c>
      <c r="C41" s="5">
        <v>0</v>
      </c>
    </row>
    <row r="42" spans="1:3" ht="18">
      <c r="A42" s="4" t="s">
        <v>23</v>
      </c>
      <c r="B42" s="9">
        <v>32081534.239999998</v>
      </c>
      <c r="C42" s="5">
        <v>6630834.0099999998</v>
      </c>
    </row>
    <row r="43" spans="1:3" ht="18">
      <c r="A43" s="4" t="s">
        <v>24</v>
      </c>
      <c r="B43" s="5">
        <v>7260687.1140000001</v>
      </c>
      <c r="C43" s="5">
        <v>54121.27</v>
      </c>
    </row>
    <row r="44" spans="1:3" ht="18">
      <c r="A44" s="4" t="s">
        <v>25</v>
      </c>
      <c r="B44" s="5">
        <v>2026000</v>
      </c>
      <c r="C44" s="5">
        <v>0</v>
      </c>
    </row>
    <row r="45" spans="1:3" ht="18">
      <c r="A45" s="4" t="s">
        <v>26</v>
      </c>
      <c r="B45" s="5">
        <v>410939322.92000002</v>
      </c>
      <c r="C45" s="5">
        <v>83822263.849999994</v>
      </c>
    </row>
    <row r="46" spans="1:3" ht="18">
      <c r="A46" s="4" t="s">
        <v>27</v>
      </c>
      <c r="B46" s="5">
        <v>57585967.520000003</v>
      </c>
      <c r="C46" s="5">
        <v>12718541.33</v>
      </c>
    </row>
    <row r="47" spans="1:3" ht="18">
      <c r="A47" s="4" t="s">
        <v>28</v>
      </c>
      <c r="B47" s="5">
        <v>404025</v>
      </c>
      <c r="C47" s="5">
        <v>10000</v>
      </c>
    </row>
    <row r="48" spans="1:3" ht="18">
      <c r="A48" s="4" t="s">
        <v>29</v>
      </c>
      <c r="B48" s="9">
        <v>16426686</v>
      </c>
      <c r="C48" s="5">
        <v>2440196.71</v>
      </c>
    </row>
    <row r="49" spans="1:3" ht="18">
      <c r="A49" s="4" t="s">
        <v>30</v>
      </c>
      <c r="B49" s="9">
        <v>41258519.549999997</v>
      </c>
      <c r="C49" s="5">
        <v>558233.93999999994</v>
      </c>
    </row>
    <row r="50" spans="1:3" ht="36">
      <c r="A50" s="6" t="s">
        <v>44</v>
      </c>
      <c r="B50" s="5">
        <v>26626713.09</v>
      </c>
      <c r="C50" s="5">
        <v>8263674.4000000004</v>
      </c>
    </row>
    <row r="51" spans="1:3" ht="18">
      <c r="A51" s="4" t="s">
        <v>31</v>
      </c>
      <c r="B51" s="5">
        <f>B40+B41+B42+B43+B44+B45+B46+B47+B48+B49+B50</f>
        <v>669545828.30400002</v>
      </c>
      <c r="C51" s="5">
        <f>C40+C41+C42+C43+C44+C45+C46+C47+C48+C49+C50</f>
        <v>128843782.66</v>
      </c>
    </row>
    <row r="52" spans="1:3" ht="18">
      <c r="A52" s="4" t="s">
        <v>32</v>
      </c>
      <c r="B52" s="7">
        <f>B38-B51</f>
        <v>1144102.0559999943</v>
      </c>
      <c r="C52" s="7">
        <f>C38-C51</f>
        <v>4788589.5700000077</v>
      </c>
    </row>
    <row r="53" spans="1:3" ht="18">
      <c r="A53" s="13" t="s">
        <v>33</v>
      </c>
      <c r="B53" s="13"/>
      <c r="C53" s="13"/>
    </row>
    <row r="54" spans="1:3" ht="18">
      <c r="A54" s="4" t="s">
        <v>34</v>
      </c>
      <c r="B54" s="7">
        <f>B55</f>
        <v>-1144102.0559999943</v>
      </c>
      <c r="C54" s="7">
        <f>C55</f>
        <v>-4788589.5700000077</v>
      </c>
    </row>
    <row r="55" spans="1:3" ht="18">
      <c r="A55" s="4" t="s">
        <v>35</v>
      </c>
      <c r="B55" s="7">
        <f>B51-B38</f>
        <v>-1144102.0559999943</v>
      </c>
      <c r="C55" s="7">
        <f>C51-C38</f>
        <v>-4788589.5700000077</v>
      </c>
    </row>
    <row r="56" spans="1:3" ht="17.399999999999999">
      <c r="A56" s="1"/>
      <c r="B56" s="1"/>
      <c r="C56" s="1"/>
    </row>
  </sheetData>
  <mergeCells count="9">
    <mergeCell ref="A1:C1"/>
    <mergeCell ref="A2:C2"/>
    <mergeCell ref="A3:C3"/>
    <mergeCell ref="A53:C53"/>
    <mergeCell ref="A39:C39"/>
    <mergeCell ref="A14:C14"/>
    <mergeCell ref="A8:C8"/>
    <mergeCell ref="A9:C9"/>
    <mergeCell ref="A10:C10"/>
  </mergeCells>
  <pageMargins left="0.39370078740157483" right="0.35433070866141736" top="0.74803149606299213" bottom="0.74803149606299213" header="0.31496062992125984" footer="0.3149606299212598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GemBox.Spreadsheet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2020-04-17T07:16:36Z</dcterms:modified>
</cp:coreProperties>
</file>