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055" windowHeight="5325" activeTab="1"/>
  </bookViews>
  <sheets>
    <sheet name="на 1 квартал" sheetId="1" r:id="rId1"/>
    <sheet name="2 полугодие" sheetId="2" r:id="rId2"/>
  </sheets>
  <definedNames>
    <definedName name="_xlnm.Print_Area" localSheetId="1">'2 полугодие'!$A$1:$F$27</definedName>
  </definedNames>
  <calcPr fullCalcOnLoad="1"/>
</workbook>
</file>

<file path=xl/sharedStrings.xml><?xml version="1.0" encoding="utf-8"?>
<sst xmlns="http://schemas.openxmlformats.org/spreadsheetml/2006/main" count="150" uniqueCount="100">
  <si>
    <t>Утверждаю___________________</t>
  </si>
  <si>
    <t>Глава Кичмегско-Городецкого</t>
  </si>
  <si>
    <t>муниципального района</t>
  </si>
  <si>
    <t>А.И.Летовальцев</t>
  </si>
  <si>
    <t>Наименование налога</t>
  </si>
  <si>
    <t>Планируемые мероприятия</t>
  </si>
  <si>
    <t>наименование организации</t>
  </si>
  <si>
    <t>Предполагаемая к погашению сумма недоимки, тыс.руб.</t>
  </si>
  <si>
    <t>Ответственный исполнитель</t>
  </si>
  <si>
    <t>сумма недоимки на 01.04.2013г., тыс.руб.</t>
  </si>
  <si>
    <t>Налог на прибыль организаций,зачисляемый в федеральный бюджет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</si>
  <si>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</si>
  <si>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</si>
  <si>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организаций по имуществу, не входящему в Единую систему газоснабжения</t>
  </si>
  <si>
    <t>Транспортный налог с организаций</t>
  </si>
  <si>
    <t>Транспортный налог с физических лиц</t>
  </si>
  <si>
    <t>Водный налог</t>
  </si>
  <si>
    <t>Отмененные налоги</t>
  </si>
  <si>
    <t>Земельный налог</t>
  </si>
  <si>
    <t>Налог на имущество физических лиц</t>
  </si>
  <si>
    <t>прочие</t>
  </si>
  <si>
    <t>рассмотрение на межведомственной рабочей группе</t>
  </si>
  <si>
    <t>Администрация района</t>
  </si>
  <si>
    <t>ООО "Юглеспром", ИП Колосов И.В., ИП Дурягин Н.И.</t>
  </si>
  <si>
    <t>ИП Рябев В.А., ООО "Удача"</t>
  </si>
  <si>
    <t>физические лица</t>
  </si>
  <si>
    <t>бюджетные учреждения</t>
  </si>
  <si>
    <t>Служба судебных приставов</t>
  </si>
  <si>
    <t>бюджетные учреждения, физические лица</t>
  </si>
  <si>
    <t>Согласовано:</t>
  </si>
  <si>
    <t xml:space="preserve">МИ ФНС России №10 по Вологодской области                             </t>
  </si>
  <si>
    <t>Н.А.Осиев</t>
  </si>
  <si>
    <t xml:space="preserve">Отдел судебных приставов  по Кичм-Городецкому району </t>
  </si>
  <si>
    <t>И.В.Торопова</t>
  </si>
  <si>
    <t xml:space="preserve"> эффективности  взыскания  задолженности по налоговым платежам на 1 квартал 2013 года  </t>
  </si>
  <si>
    <t>направлены письма на погашение задолженности</t>
  </si>
  <si>
    <r>
      <t>План совместных мероприятий, направленных  на</t>
    </r>
    <r>
      <rPr>
        <b/>
        <sz val="16"/>
        <color indexed="8"/>
        <rFont val="Times New Roman"/>
        <family val="1"/>
      </rPr>
      <t xml:space="preserve">  </t>
    </r>
    <r>
      <rPr>
        <b/>
        <sz val="16"/>
        <color indexed="8"/>
        <rFont val="Times New Roman"/>
        <family val="1"/>
      </rPr>
      <t>повышение</t>
    </r>
  </si>
  <si>
    <t>рассмотрение на межведомственной рабочей группе, мобильные офисы, работа с руководителями предприятий по долгам работников, исполнительное производство</t>
  </si>
  <si>
    <t>Администрация района, сельские поселения, МИФНС №10, Служба судебных приставов</t>
  </si>
  <si>
    <t>исполнительное производство</t>
  </si>
  <si>
    <t>Недоимка на 01.01.2013г., тыс.руб.</t>
  </si>
  <si>
    <t>Налог на доходы физических лиц , в т.ч.:</t>
  </si>
  <si>
    <t>отсроченная недоимка</t>
  </si>
  <si>
    <t>ООО "Енангское"</t>
  </si>
  <si>
    <t>в ходе исполнительного производства</t>
  </si>
  <si>
    <t>НДС, в т.ч.:</t>
  </si>
  <si>
    <t>МИФНС №10</t>
  </si>
  <si>
    <t>ООО "Союз"</t>
  </si>
  <si>
    <t>предприятия -банкроты</t>
  </si>
  <si>
    <t>ЗАО "Первомайское, ООО "Виктория", ООО "Коммерция"</t>
  </si>
  <si>
    <t>СПК</t>
  </si>
  <si>
    <t>Налог, взимаемый с налогоплательщиков, выбравших в качестве объекта налогообложения доходы, доходы минус расходы, в т.ч.:</t>
  </si>
  <si>
    <t>Минимальный налог, в т.ч.:</t>
  </si>
  <si>
    <t>ООО"Юг", ООО"Агрофирма Ентала"</t>
  </si>
  <si>
    <t>ИП Митина И.В.</t>
  </si>
  <si>
    <t>не проживает на территории области</t>
  </si>
  <si>
    <t>ИП</t>
  </si>
  <si>
    <t>ООО"Балезинский деревообрабатывающий комбинат", ООО"Ультра-Форест"</t>
  </si>
  <si>
    <t>ЗАО "Первомайское"</t>
  </si>
  <si>
    <t>Администрация района, Служба судебных приставов</t>
  </si>
  <si>
    <t>предприятия в стадии банкротства</t>
  </si>
  <si>
    <t>ООО "Виктория"</t>
  </si>
  <si>
    <t>СПК, ЗАО"Первомайское"</t>
  </si>
  <si>
    <t>ЕСН, в т.ч.:</t>
  </si>
  <si>
    <t>Недоимка, пени и штрафы по взносам в ПФ РФ, ФСС РФ, ОМС, в т.ч.:</t>
  </si>
  <si>
    <t>по акту проверки МИФНС</t>
  </si>
  <si>
    <t>ООО"СХП Заря"</t>
  </si>
  <si>
    <t>ИТОГО, в т.ч.:</t>
  </si>
  <si>
    <t>отсроченная недоимка на реструктуризации</t>
  </si>
  <si>
    <t xml:space="preserve">отсроченная недоимка (предприятие-банкрот) </t>
  </si>
  <si>
    <t>О.А.Удовиков</t>
  </si>
  <si>
    <t>№ п/п</t>
  </si>
  <si>
    <t>Сумма недоимки на 01.07.2013г. (тыс.руб.)</t>
  </si>
  <si>
    <t>Наименование плательщика</t>
  </si>
  <si>
    <t>Планируемый эффект от проведенных мероприятий (тыс.руб.)</t>
  </si>
  <si>
    <t xml:space="preserve">План совместных мероприятий, направленных  на  сокращение </t>
  </si>
  <si>
    <t xml:space="preserve">задолженности по налоговым платежам с физических лиц на 2 полугодие 2013 года  </t>
  </si>
  <si>
    <t>1.</t>
  </si>
  <si>
    <t>2.</t>
  </si>
  <si>
    <t>3.</t>
  </si>
  <si>
    <t xml:space="preserve">Направление начальникам управлений органов местного самоуправления, руководителям крупных организаций района перечня лиц работников, имеющих задолженность по НДФЛ, налогу на имущество, транспортному, земельному налогу, включая пени, штрафы с просьбой проведения разъяснительной работы по уплате налога </t>
  </si>
  <si>
    <t>Проведение совместных рейдов по адресам должников, арест имущества</t>
  </si>
  <si>
    <t>6.</t>
  </si>
  <si>
    <t>7.</t>
  </si>
  <si>
    <t>8.</t>
  </si>
  <si>
    <t>Проведение работы по информированию граждан о работе мобильного офиса на территории района, о необходимости снятия с регистрационного учета автотранспортных средств (не используемых владельцами).</t>
  </si>
  <si>
    <t>Рассмотрение на заседаниях отчетов глав сельских поселений о проводимых мерах по сокращению недоимки.</t>
  </si>
  <si>
    <t>Рассмотрение на межведомственной рабочей группе неплательщиков, работа мобильных офисов.</t>
  </si>
  <si>
    <t>Исполнительное производство</t>
  </si>
  <si>
    <t>ИТОГО:</t>
  </si>
  <si>
    <t>Кич- Городецкая ЦРБ, Управление селького хозяйства, Администрация района, Администрация Городецкого поселения, Управление социальной защиты населения, Управление образования (деский сад "Улыбка", "Аленушка", "Березка", Первомайская школа, К-Г школа), СПК "Майский", ДРСУ Кич-Городок, Кич-Городецкий союз потребительских обществ, ООО "Енангское",  ООО "Астра", ОАО "Мясо", ЗАО "Мега"</t>
  </si>
  <si>
    <t>МИФНС № 10, Администрация района, администрации сельских поселений</t>
  </si>
  <si>
    <t xml:space="preserve">Попов Василий Григорьевич, Попов Николай Васильевич, Богданов Олег Юрьевич, Богданов Юрий Анатольевич, Хомутинников Анатолий Анатольевич </t>
  </si>
  <si>
    <t xml:space="preserve">МИ ФНС России № 10 по Вологодской области </t>
  </si>
  <si>
    <t>Отдел судебных приставов по                Кичм-Городецкому району</t>
  </si>
  <si>
    <t>Индивидуальные предприниматели,  физические лица</t>
  </si>
  <si>
    <t>Администрация района, администрации сельских поселений, МИФНС № 10, Служба судебных приставов, Отделение полиции межмуниципального отдела МВД России "Никольский" в с. Кич-Городок</t>
  </si>
  <si>
    <t>Администрация района, администрации сельских поселений, МИФНС № 10, Служба судебных приставов, прокуратура, Отделение полиции межмуниципального отдела МВД России "Никольский" в с. Кич-Городок</t>
  </si>
  <si>
    <t>МИФНС № 10, ГИБДД</t>
  </si>
  <si>
    <t>Индивидуальные предприниматели, физические лица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</si>
</sst>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sz val="18"/>
      <color indexed="8"/>
      <name val="Times New Roman"/>
      <family val="1"/>
    </font>
    <font>
      <sz val="16"/>
      <name val="Times New Roman"/>
      <family val="1"/>
    </font>
    <font>
      <i/>
      <sz val="14"/>
      <name val="Times New Roman"/>
      <family val="1"/>
    </font>
    <font>
      <i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8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6"/>
      <name val="Calibri"/>
      <family val="2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164" fontId="5" fillId="0" borderId="10" xfId="0" applyNumberFormat="1" applyFont="1" applyBorder="1" applyAlignment="1">
      <alignment/>
    </xf>
    <xf numFmtId="164" fontId="5" fillId="0" borderId="11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164" fontId="11" fillId="0" borderId="10" xfId="0" applyNumberFormat="1" applyFont="1" applyBorder="1" applyAlignment="1">
      <alignment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/>
    </xf>
    <xf numFmtId="164" fontId="12" fillId="0" borderId="10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13" fillId="0" borderId="10" xfId="0" applyFont="1" applyBorder="1" applyAlignment="1">
      <alignment/>
    </xf>
    <xf numFmtId="164" fontId="13" fillId="0" borderId="10" xfId="0" applyNumberFormat="1" applyFont="1" applyBorder="1" applyAlignment="1">
      <alignment/>
    </xf>
    <xf numFmtId="0" fontId="14" fillId="0" borderId="10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64" fontId="3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65" fontId="5" fillId="0" borderId="10" xfId="0" applyNumberFormat="1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165" fontId="5" fillId="0" borderId="10" xfId="0" applyNumberFormat="1" applyFont="1" applyFill="1" applyBorder="1" applyAlignment="1">
      <alignment/>
    </xf>
    <xf numFmtId="164" fontId="5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164" fontId="14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1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zoomScale="66" zoomScaleNormal="66" zoomScalePageLayoutView="0" workbookViewId="0" topLeftCell="A17">
      <selection activeCell="C20" sqref="C20"/>
    </sheetView>
  </sheetViews>
  <sheetFormatPr defaultColWidth="9.140625" defaultRowHeight="15"/>
  <cols>
    <col min="1" max="1" width="26.421875" style="0" customWidth="1"/>
    <col min="2" max="2" width="18.28125" style="0" customWidth="1"/>
    <col min="3" max="3" width="22.8515625" style="0" customWidth="1"/>
    <col min="4" max="4" width="20.00390625" style="0" customWidth="1"/>
    <col min="5" max="5" width="16.140625" style="0" customWidth="1"/>
    <col min="6" max="6" width="16.57421875" style="0" customWidth="1"/>
    <col min="7" max="7" width="17.57421875" style="0" customWidth="1"/>
  </cols>
  <sheetData>
    <row r="1" spans="5:7" ht="23.25">
      <c r="E1" s="13" t="s">
        <v>0</v>
      </c>
      <c r="F1" s="13"/>
      <c r="G1" s="13"/>
    </row>
    <row r="2" spans="5:7" ht="23.25">
      <c r="E2" s="13" t="s">
        <v>1</v>
      </c>
      <c r="F2" s="13"/>
      <c r="G2" s="13"/>
    </row>
    <row r="3" spans="5:7" ht="23.25">
      <c r="E3" s="13" t="s">
        <v>2</v>
      </c>
      <c r="F3" s="13"/>
      <c r="G3" s="13"/>
    </row>
    <row r="4" spans="5:7" ht="23.25">
      <c r="E4" s="13" t="s">
        <v>3</v>
      </c>
      <c r="F4" s="13"/>
      <c r="G4" s="13"/>
    </row>
    <row r="5" spans="5:7" ht="15.75">
      <c r="E5" s="1"/>
      <c r="F5" s="1"/>
      <c r="G5" s="1"/>
    </row>
    <row r="8" spans="1:7" ht="30" customHeight="1">
      <c r="A8" s="54" t="s">
        <v>36</v>
      </c>
      <c r="B8" s="54"/>
      <c r="C8" s="54"/>
      <c r="D8" s="54"/>
      <c r="E8" s="54"/>
      <c r="F8" s="54"/>
      <c r="G8" s="12"/>
    </row>
    <row r="9" spans="1:7" ht="20.25" customHeight="1">
      <c r="A9" s="53" t="s">
        <v>34</v>
      </c>
      <c r="B9" s="53"/>
      <c r="C9" s="53"/>
      <c r="D9" s="53"/>
      <c r="E9" s="53"/>
      <c r="F9" s="53"/>
      <c r="G9" s="53"/>
    </row>
    <row r="10" spans="1:7" ht="112.5">
      <c r="A10" s="8" t="s">
        <v>4</v>
      </c>
      <c r="B10" s="7" t="s">
        <v>40</v>
      </c>
      <c r="C10" s="7" t="s">
        <v>5</v>
      </c>
      <c r="D10" s="7" t="s">
        <v>6</v>
      </c>
      <c r="E10" s="7" t="s">
        <v>7</v>
      </c>
      <c r="F10" s="10" t="s">
        <v>8</v>
      </c>
      <c r="G10" s="7" t="s">
        <v>9</v>
      </c>
    </row>
    <row r="11" spans="1:7" ht="1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</row>
    <row r="12" spans="1:7" ht="75">
      <c r="A12" s="3" t="s">
        <v>10</v>
      </c>
      <c r="B12" s="5">
        <v>38.3</v>
      </c>
      <c r="C12" s="7" t="s">
        <v>35</v>
      </c>
      <c r="D12" s="7" t="s">
        <v>26</v>
      </c>
      <c r="E12" s="8">
        <v>10.6</v>
      </c>
      <c r="F12" s="7" t="s">
        <v>22</v>
      </c>
      <c r="G12" s="9">
        <f>B12-E12</f>
        <v>27.699999999999996</v>
      </c>
    </row>
    <row r="13" spans="1:7" ht="56.25">
      <c r="A13" s="3" t="s">
        <v>41</v>
      </c>
      <c r="B13" s="5">
        <v>1801.1</v>
      </c>
      <c r="C13" s="7" t="s">
        <v>39</v>
      </c>
      <c r="D13" s="8"/>
      <c r="E13" s="8">
        <v>102</v>
      </c>
      <c r="F13" s="7" t="s">
        <v>27</v>
      </c>
      <c r="G13" s="9">
        <f aca="true" t="shared" si="0" ref="G13:G42">B13-E13</f>
        <v>1699.1</v>
      </c>
    </row>
    <row r="14" spans="1:7" ht="56.25">
      <c r="A14" s="15" t="s">
        <v>68</v>
      </c>
      <c r="B14" s="16">
        <v>94.9</v>
      </c>
      <c r="C14" s="17"/>
      <c r="D14" s="17" t="s">
        <v>43</v>
      </c>
      <c r="E14" s="18"/>
      <c r="F14" s="17" t="s">
        <v>46</v>
      </c>
      <c r="G14" s="19"/>
    </row>
    <row r="15" spans="1:7" ht="56.25">
      <c r="A15" s="15" t="s">
        <v>44</v>
      </c>
      <c r="B15" s="16">
        <v>1010.6</v>
      </c>
      <c r="C15" s="17"/>
      <c r="D15" s="17" t="s">
        <v>47</v>
      </c>
      <c r="E15" s="18"/>
      <c r="F15" s="17" t="s">
        <v>27</v>
      </c>
      <c r="G15" s="19"/>
    </row>
    <row r="16" spans="1:7" ht="112.5">
      <c r="A16" s="15" t="s">
        <v>48</v>
      </c>
      <c r="B16" s="16">
        <v>456.5</v>
      </c>
      <c r="C16" s="7"/>
      <c r="D16" s="17" t="s">
        <v>49</v>
      </c>
      <c r="E16" s="8"/>
      <c r="F16" s="17" t="s">
        <v>46</v>
      </c>
      <c r="G16" s="9"/>
    </row>
    <row r="17" spans="1:7" ht="75">
      <c r="A17" s="3" t="s">
        <v>45</v>
      </c>
      <c r="B17" s="5">
        <v>1725.2</v>
      </c>
      <c r="C17" s="7" t="s">
        <v>35</v>
      </c>
      <c r="D17" s="7" t="s">
        <v>26</v>
      </c>
      <c r="E17" s="8">
        <v>26.4</v>
      </c>
      <c r="F17" s="7" t="s">
        <v>22</v>
      </c>
      <c r="G17" s="9">
        <f t="shared" si="0"/>
        <v>1698.8</v>
      </c>
    </row>
    <row r="18" spans="1:7" ht="40.5" customHeight="1">
      <c r="A18" s="15" t="s">
        <v>60</v>
      </c>
      <c r="B18" s="16">
        <v>162.7</v>
      </c>
      <c r="C18" s="17"/>
      <c r="D18" s="17" t="s">
        <v>61</v>
      </c>
      <c r="E18" s="8"/>
      <c r="F18" s="7"/>
      <c r="G18" s="9"/>
    </row>
    <row r="19" spans="1:7" ht="56.25">
      <c r="A19" s="15" t="s">
        <v>68</v>
      </c>
      <c r="B19" s="16">
        <v>1326.9</v>
      </c>
      <c r="C19" s="17"/>
      <c r="D19" s="17" t="s">
        <v>62</v>
      </c>
      <c r="E19" s="18"/>
      <c r="F19" s="17" t="s">
        <v>46</v>
      </c>
      <c r="G19" s="19"/>
    </row>
    <row r="20" spans="1:7" ht="150">
      <c r="A20" s="3" t="s">
        <v>51</v>
      </c>
      <c r="B20" s="5">
        <v>2246.2</v>
      </c>
      <c r="C20" s="7" t="s">
        <v>21</v>
      </c>
      <c r="D20" s="7" t="s">
        <v>23</v>
      </c>
      <c r="E20" s="8">
        <v>1030.7</v>
      </c>
      <c r="F20" s="7" t="s">
        <v>59</v>
      </c>
      <c r="G20" s="9">
        <f t="shared" si="0"/>
        <v>1215.4999999999998</v>
      </c>
    </row>
    <row r="21" spans="1:7" ht="56.25">
      <c r="A21" s="15" t="s">
        <v>68</v>
      </c>
      <c r="B21" s="16">
        <v>411.1</v>
      </c>
      <c r="C21" s="17"/>
      <c r="D21" s="17" t="s">
        <v>50</v>
      </c>
      <c r="E21" s="18"/>
      <c r="F21" s="17" t="s">
        <v>46</v>
      </c>
      <c r="G21" s="19"/>
    </row>
    <row r="22" spans="1:7" ht="56.25">
      <c r="A22" s="15" t="s">
        <v>44</v>
      </c>
      <c r="B22" s="16">
        <v>243.4</v>
      </c>
      <c r="C22" s="7"/>
      <c r="D22" s="17" t="s">
        <v>56</v>
      </c>
      <c r="E22" s="18">
        <v>136</v>
      </c>
      <c r="F22" s="17" t="s">
        <v>27</v>
      </c>
      <c r="G22" s="9"/>
    </row>
    <row r="23" spans="1:7" ht="37.5">
      <c r="A23" s="3" t="s">
        <v>52</v>
      </c>
      <c r="B23" s="5">
        <v>225.8</v>
      </c>
      <c r="C23" s="8"/>
      <c r="D23" s="8"/>
      <c r="E23" s="8">
        <v>133</v>
      </c>
      <c r="F23" s="8"/>
      <c r="G23" s="9">
        <f t="shared" si="0"/>
        <v>92.80000000000001</v>
      </c>
    </row>
    <row r="24" spans="1:7" ht="36.75" customHeight="1">
      <c r="A24" s="15" t="s">
        <v>55</v>
      </c>
      <c r="B24" s="16">
        <v>92.1</v>
      </c>
      <c r="C24" s="8"/>
      <c r="D24" s="15" t="s">
        <v>54</v>
      </c>
      <c r="E24" s="8"/>
      <c r="F24" s="8"/>
      <c r="G24" s="9"/>
    </row>
    <row r="25" spans="1:7" ht="56.25">
      <c r="A25" s="15" t="s">
        <v>44</v>
      </c>
      <c r="B25" s="16">
        <v>133</v>
      </c>
      <c r="C25" s="8"/>
      <c r="D25" s="17" t="s">
        <v>53</v>
      </c>
      <c r="E25" s="18">
        <v>133</v>
      </c>
      <c r="F25" s="17" t="s">
        <v>27</v>
      </c>
      <c r="G25" s="9"/>
    </row>
    <row r="26" spans="1:7" ht="93.75">
      <c r="A26" s="3" t="s">
        <v>11</v>
      </c>
      <c r="B26" s="5">
        <v>586.2</v>
      </c>
      <c r="C26" s="7" t="s">
        <v>21</v>
      </c>
      <c r="D26" s="7" t="s">
        <v>24</v>
      </c>
      <c r="E26" s="8">
        <v>69.2</v>
      </c>
      <c r="F26" s="7" t="s">
        <v>59</v>
      </c>
      <c r="G26" s="9">
        <f t="shared" si="0"/>
        <v>517</v>
      </c>
    </row>
    <row r="27" spans="1:7" ht="56.25">
      <c r="A27" s="3" t="s">
        <v>12</v>
      </c>
      <c r="B27" s="5">
        <v>52.3</v>
      </c>
      <c r="C27" s="8"/>
      <c r="D27" s="8"/>
      <c r="E27" s="8"/>
      <c r="F27" s="8"/>
      <c r="G27" s="9">
        <f t="shared" si="0"/>
        <v>52.3</v>
      </c>
    </row>
    <row r="28" spans="1:7" ht="206.25">
      <c r="A28" s="3" t="s">
        <v>19</v>
      </c>
      <c r="B28" s="5">
        <v>2464.8</v>
      </c>
      <c r="C28" s="7" t="s">
        <v>37</v>
      </c>
      <c r="D28" s="7" t="s">
        <v>25</v>
      </c>
      <c r="E28" s="8">
        <v>367.2</v>
      </c>
      <c r="F28" s="7" t="s">
        <v>38</v>
      </c>
      <c r="G28" s="9">
        <f t="shared" si="0"/>
        <v>2097.6000000000004</v>
      </c>
    </row>
    <row r="29" spans="1:7" ht="112.5">
      <c r="A29" s="3" t="s">
        <v>13</v>
      </c>
      <c r="B29" s="5">
        <v>842.9</v>
      </c>
      <c r="C29" s="7" t="s">
        <v>35</v>
      </c>
      <c r="D29" s="7" t="s">
        <v>26</v>
      </c>
      <c r="E29" s="8">
        <v>34.5</v>
      </c>
      <c r="F29" s="7" t="s">
        <v>22</v>
      </c>
      <c r="G29" s="9">
        <f t="shared" si="0"/>
        <v>808.4</v>
      </c>
    </row>
    <row r="30" spans="1:7" ht="75">
      <c r="A30" s="15" t="s">
        <v>69</v>
      </c>
      <c r="B30" s="16">
        <v>628.1</v>
      </c>
      <c r="C30" s="17"/>
      <c r="D30" s="17" t="s">
        <v>58</v>
      </c>
      <c r="E30" s="18"/>
      <c r="F30" s="17" t="s">
        <v>46</v>
      </c>
      <c r="G30" s="19"/>
    </row>
    <row r="31" spans="1:7" ht="131.25">
      <c r="A31" s="15" t="s">
        <v>44</v>
      </c>
      <c r="B31" s="16">
        <v>120.9</v>
      </c>
      <c r="C31" s="17"/>
      <c r="D31" s="17" t="s">
        <v>57</v>
      </c>
      <c r="E31" s="18"/>
      <c r="F31" s="17" t="s">
        <v>27</v>
      </c>
      <c r="G31" s="19"/>
    </row>
    <row r="32" spans="1:7" ht="75">
      <c r="A32" s="3" t="s">
        <v>14</v>
      </c>
      <c r="B32" s="5">
        <v>26</v>
      </c>
      <c r="C32" s="7" t="s">
        <v>35</v>
      </c>
      <c r="D32" s="7" t="s">
        <v>26</v>
      </c>
      <c r="E32" s="8">
        <v>16</v>
      </c>
      <c r="F32" s="7" t="s">
        <v>22</v>
      </c>
      <c r="G32" s="9">
        <f t="shared" si="0"/>
        <v>10</v>
      </c>
    </row>
    <row r="33" spans="1:7" ht="206.25">
      <c r="A33" s="3" t="s">
        <v>15</v>
      </c>
      <c r="B33" s="5">
        <v>7305.3</v>
      </c>
      <c r="C33" s="7" t="s">
        <v>37</v>
      </c>
      <c r="D33" s="7" t="s">
        <v>25</v>
      </c>
      <c r="E33" s="8">
        <v>1180.6</v>
      </c>
      <c r="F33" s="7" t="s">
        <v>38</v>
      </c>
      <c r="G33" s="9">
        <f t="shared" si="0"/>
        <v>6124.700000000001</v>
      </c>
    </row>
    <row r="34" spans="1:7" ht="206.25">
      <c r="A34" s="3" t="s">
        <v>18</v>
      </c>
      <c r="B34" s="5">
        <v>791.1</v>
      </c>
      <c r="C34" s="7" t="s">
        <v>37</v>
      </c>
      <c r="D34" s="7" t="s">
        <v>28</v>
      </c>
      <c r="E34" s="8">
        <v>290</v>
      </c>
      <c r="F34" s="7" t="s">
        <v>38</v>
      </c>
      <c r="G34" s="9">
        <f t="shared" si="0"/>
        <v>501.1</v>
      </c>
    </row>
    <row r="35" spans="1:7" ht="75">
      <c r="A35" s="4" t="s">
        <v>16</v>
      </c>
      <c r="B35" s="6">
        <v>10.9</v>
      </c>
      <c r="C35" s="7" t="s">
        <v>35</v>
      </c>
      <c r="D35" s="7" t="s">
        <v>26</v>
      </c>
      <c r="E35" s="8">
        <v>6.8</v>
      </c>
      <c r="F35" s="7" t="s">
        <v>22</v>
      </c>
      <c r="G35" s="9">
        <f t="shared" si="0"/>
        <v>4.1000000000000005</v>
      </c>
    </row>
    <row r="36" spans="1:7" ht="18.75">
      <c r="A36" s="4" t="s">
        <v>17</v>
      </c>
      <c r="B36" s="5">
        <v>124.5</v>
      </c>
      <c r="C36" s="8"/>
      <c r="D36" s="8"/>
      <c r="E36" s="8"/>
      <c r="F36" s="8"/>
      <c r="G36" s="9">
        <f t="shared" si="0"/>
        <v>124.5</v>
      </c>
    </row>
    <row r="37" spans="1:7" ht="75">
      <c r="A37" s="3" t="s">
        <v>64</v>
      </c>
      <c r="B37" s="5">
        <v>2042.4</v>
      </c>
      <c r="C37" s="8"/>
      <c r="D37" s="8"/>
      <c r="E37" s="8"/>
      <c r="F37" s="8"/>
      <c r="G37" s="9">
        <f t="shared" si="0"/>
        <v>2042.4</v>
      </c>
    </row>
    <row r="38" spans="1:7" ht="56.25">
      <c r="A38" s="15" t="s">
        <v>68</v>
      </c>
      <c r="B38" s="16">
        <v>2042.4</v>
      </c>
      <c r="C38" s="18"/>
      <c r="D38" s="18" t="s">
        <v>50</v>
      </c>
      <c r="E38" s="18"/>
      <c r="F38" s="17" t="s">
        <v>46</v>
      </c>
      <c r="G38" s="19">
        <f t="shared" si="0"/>
        <v>2042.4</v>
      </c>
    </row>
    <row r="39" spans="1:7" ht="40.5" customHeight="1">
      <c r="A39" s="3" t="s">
        <v>63</v>
      </c>
      <c r="B39" s="5">
        <v>1816.9</v>
      </c>
      <c r="C39" s="8"/>
      <c r="D39" s="8"/>
      <c r="E39" s="8"/>
      <c r="F39" s="8"/>
      <c r="G39" s="9">
        <f t="shared" si="0"/>
        <v>1816.9</v>
      </c>
    </row>
    <row r="40" spans="1:7" ht="54" customHeight="1">
      <c r="A40" s="15" t="s">
        <v>68</v>
      </c>
      <c r="B40" s="16">
        <v>1049.4</v>
      </c>
      <c r="C40" s="18"/>
      <c r="D40" s="18" t="s">
        <v>50</v>
      </c>
      <c r="E40" s="18"/>
      <c r="F40" s="17" t="s">
        <v>46</v>
      </c>
      <c r="G40" s="19">
        <f t="shared" si="0"/>
        <v>1049.4</v>
      </c>
    </row>
    <row r="41" spans="1:7" ht="40.5" customHeight="1">
      <c r="A41" s="15" t="s">
        <v>65</v>
      </c>
      <c r="B41" s="16">
        <v>634.8</v>
      </c>
      <c r="C41" s="18"/>
      <c r="D41" s="17" t="s">
        <v>66</v>
      </c>
      <c r="E41" s="18"/>
      <c r="F41" s="17"/>
      <c r="G41" s="19">
        <f t="shared" si="0"/>
        <v>634.8</v>
      </c>
    </row>
    <row r="42" spans="1:7" ht="19.5" customHeight="1">
      <c r="A42" s="3" t="s">
        <v>20</v>
      </c>
      <c r="B42" s="5">
        <v>36.1</v>
      </c>
      <c r="C42" s="8"/>
      <c r="D42" s="8"/>
      <c r="E42" s="8">
        <v>21.8</v>
      </c>
      <c r="F42" s="8"/>
      <c r="G42" s="9">
        <f t="shared" si="0"/>
        <v>14.3</v>
      </c>
    </row>
    <row r="43" spans="1:7" ht="18.75">
      <c r="A43" s="22" t="s">
        <v>67</v>
      </c>
      <c r="B43" s="23">
        <f>B12+B13+B17+B20+B23+B26+B27+B28+B29+B32+B33+B34+B35+B36+B37+B39+B42</f>
        <v>22136</v>
      </c>
      <c r="C43" s="24"/>
      <c r="D43" s="24"/>
      <c r="E43" s="23">
        <f>E12+E13+E17+E20+E23+E26+E27+E28+E29+E32+E33+E34+E35+E36+E37+E39+E42</f>
        <v>3288.8</v>
      </c>
      <c r="F43" s="24"/>
      <c r="G43" s="23">
        <v>18847.2</v>
      </c>
    </row>
    <row r="44" spans="1:7" ht="56.25">
      <c r="A44" s="17" t="s">
        <v>44</v>
      </c>
      <c r="B44" s="18">
        <v>4618.8</v>
      </c>
      <c r="C44" s="18"/>
      <c r="D44" s="18"/>
      <c r="E44" s="18"/>
      <c r="F44" s="18"/>
      <c r="G44" s="18"/>
    </row>
    <row r="45" spans="1:7" ht="37.5">
      <c r="A45" s="15" t="s">
        <v>42</v>
      </c>
      <c r="B45" s="18">
        <v>6038.6</v>
      </c>
      <c r="C45" s="18"/>
      <c r="D45" s="18"/>
      <c r="E45" s="18"/>
      <c r="F45" s="18"/>
      <c r="G45" s="18"/>
    </row>
    <row r="46" spans="1:7" ht="15">
      <c r="A46" s="20"/>
      <c r="B46" s="21"/>
      <c r="C46" s="21"/>
      <c r="D46" s="21"/>
      <c r="E46" s="21"/>
      <c r="F46" s="21"/>
      <c r="G46" s="21"/>
    </row>
    <row r="47" spans="1:4" ht="21">
      <c r="A47" s="14" t="s">
        <v>29</v>
      </c>
      <c r="B47" s="12"/>
      <c r="C47" s="12"/>
      <c r="D47" s="12"/>
    </row>
    <row r="48" spans="1:4" ht="21">
      <c r="A48" s="12"/>
      <c r="B48" s="12"/>
      <c r="C48" s="12"/>
      <c r="D48" s="12"/>
    </row>
    <row r="49" spans="1:4" ht="46.5" customHeight="1">
      <c r="A49" s="55" t="s">
        <v>30</v>
      </c>
      <c r="B49" s="55"/>
      <c r="C49" s="12"/>
      <c r="D49" s="11" t="s">
        <v>31</v>
      </c>
    </row>
    <row r="50" spans="1:4" ht="21">
      <c r="A50" s="12"/>
      <c r="B50" s="12"/>
      <c r="C50" s="12"/>
      <c r="D50" s="12"/>
    </row>
    <row r="51" spans="1:4" ht="38.25" customHeight="1">
      <c r="A51" s="55" t="s">
        <v>32</v>
      </c>
      <c r="B51" s="55"/>
      <c r="C51" s="12"/>
      <c r="D51" s="11" t="s">
        <v>33</v>
      </c>
    </row>
  </sheetData>
  <sheetProtection/>
  <mergeCells count="4">
    <mergeCell ref="A9:G9"/>
    <mergeCell ref="A8:F8"/>
    <mergeCell ref="A49:B49"/>
    <mergeCell ref="A51:B51"/>
  </mergeCells>
  <printOptions/>
  <pageMargins left="0.4330708661417323" right="0.2362204724409449" top="0.5118110236220472" bottom="0.31496062992125984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view="pageBreakPreview" zoomScale="60" zoomScalePageLayoutView="0" workbookViewId="0" topLeftCell="B1">
      <selection activeCell="C17" sqref="C17"/>
    </sheetView>
  </sheetViews>
  <sheetFormatPr defaultColWidth="9.140625" defaultRowHeight="15"/>
  <cols>
    <col min="1" max="1" width="7.421875" style="29" customWidth="1"/>
    <col min="2" max="2" width="48.57421875" style="0" customWidth="1"/>
    <col min="3" max="3" width="52.28125" style="29" customWidth="1"/>
    <col min="4" max="4" width="34.8515625" style="0" customWidth="1"/>
    <col min="5" max="5" width="18.28125" style="47" customWidth="1"/>
    <col min="6" max="6" width="22.28125" style="36" customWidth="1"/>
  </cols>
  <sheetData>
    <row r="1" spans="1:6" ht="23.25">
      <c r="A1" s="30"/>
      <c r="C1" s="30"/>
      <c r="D1" s="13" t="s">
        <v>0</v>
      </c>
      <c r="E1" s="30"/>
      <c r="F1" s="34"/>
    </row>
    <row r="2" spans="1:6" ht="23.25">
      <c r="A2" s="30"/>
      <c r="C2" s="30"/>
      <c r="D2" s="13" t="s">
        <v>1</v>
      </c>
      <c r="F2" s="34"/>
    </row>
    <row r="3" spans="1:6" ht="23.25">
      <c r="A3" s="30"/>
      <c r="C3" s="30"/>
      <c r="D3" s="13" t="s">
        <v>2</v>
      </c>
      <c r="F3" s="34"/>
    </row>
    <row r="4" spans="1:6" ht="23.25">
      <c r="A4" s="30"/>
      <c r="C4" s="30"/>
      <c r="D4" s="13" t="s">
        <v>3</v>
      </c>
      <c r="F4" s="34"/>
    </row>
    <row r="5" spans="1:6" ht="15.75">
      <c r="A5" s="30"/>
      <c r="C5" s="30"/>
      <c r="D5" s="1"/>
      <c r="F5" s="35"/>
    </row>
    <row r="6" spans="1:3" ht="15">
      <c r="A6" s="30"/>
      <c r="C6" s="30"/>
    </row>
    <row r="7" spans="1:3" ht="15">
      <c r="A7" s="30"/>
      <c r="C7" s="30"/>
    </row>
    <row r="8" spans="1:7" ht="21">
      <c r="A8"/>
      <c r="B8" s="54" t="s">
        <v>75</v>
      </c>
      <c r="C8" s="54"/>
      <c r="D8" s="54"/>
      <c r="E8" s="54"/>
      <c r="F8" s="54"/>
      <c r="G8" s="37"/>
    </row>
    <row r="9" spans="1:7" ht="20.25">
      <c r="A9"/>
      <c r="B9" s="56" t="s">
        <v>76</v>
      </c>
      <c r="C9" s="56"/>
      <c r="D9" s="56"/>
      <c r="E9" s="56"/>
      <c r="F9" s="56"/>
      <c r="G9" s="56"/>
    </row>
    <row r="10" spans="1:6" ht="20.25">
      <c r="A10" s="25"/>
      <c r="B10" s="25"/>
      <c r="C10" s="25"/>
      <c r="D10" s="25"/>
      <c r="E10" s="25"/>
      <c r="F10" s="38"/>
    </row>
    <row r="11" spans="1:6" ht="93.75">
      <c r="A11" s="26" t="s">
        <v>71</v>
      </c>
      <c r="B11" s="26" t="s">
        <v>5</v>
      </c>
      <c r="C11" s="26" t="s">
        <v>73</v>
      </c>
      <c r="D11" s="26" t="s">
        <v>8</v>
      </c>
      <c r="E11" s="26" t="s">
        <v>72</v>
      </c>
      <c r="F11" s="39" t="s">
        <v>74</v>
      </c>
    </row>
    <row r="12" spans="1:6" ht="15">
      <c r="A12" s="2">
        <v>1</v>
      </c>
      <c r="B12" s="2">
        <v>2</v>
      </c>
      <c r="C12" s="2">
        <v>4</v>
      </c>
      <c r="D12" s="2">
        <v>5</v>
      </c>
      <c r="E12" s="2">
        <v>6</v>
      </c>
      <c r="F12" s="40">
        <v>7</v>
      </c>
    </row>
    <row r="13" spans="1:6" ht="168.75">
      <c r="A13" s="5" t="s">
        <v>77</v>
      </c>
      <c r="B13" s="7" t="s">
        <v>87</v>
      </c>
      <c r="C13" s="7" t="s">
        <v>99</v>
      </c>
      <c r="D13" s="7" t="s">
        <v>97</v>
      </c>
      <c r="E13" s="5">
        <v>4315</v>
      </c>
      <c r="F13" s="33">
        <v>610</v>
      </c>
    </row>
    <row r="14" spans="1:6" ht="75">
      <c r="A14" s="5" t="s">
        <v>78</v>
      </c>
      <c r="B14" s="7" t="s">
        <v>88</v>
      </c>
      <c r="C14" s="7" t="s">
        <v>92</v>
      </c>
      <c r="D14" s="7" t="s">
        <v>27</v>
      </c>
      <c r="E14" s="5">
        <v>3370.4</v>
      </c>
      <c r="F14" s="33">
        <v>1690.9</v>
      </c>
    </row>
    <row r="15" spans="1:6" ht="225">
      <c r="A15" s="5" t="s">
        <v>79</v>
      </c>
      <c r="B15" s="7" t="s">
        <v>80</v>
      </c>
      <c r="C15" s="7" t="s">
        <v>90</v>
      </c>
      <c r="D15" s="7" t="s">
        <v>91</v>
      </c>
      <c r="E15" s="5"/>
      <c r="F15" s="41"/>
    </row>
    <row r="16" spans="1:6" ht="168.75">
      <c r="A16" s="5" t="s">
        <v>82</v>
      </c>
      <c r="B16" s="7" t="s">
        <v>81</v>
      </c>
      <c r="C16" s="7" t="s">
        <v>95</v>
      </c>
      <c r="D16" s="7" t="s">
        <v>96</v>
      </c>
      <c r="E16" s="5"/>
      <c r="F16" s="43"/>
    </row>
    <row r="17" spans="1:6" ht="131.25">
      <c r="A17" s="5" t="s">
        <v>83</v>
      </c>
      <c r="B17" s="7" t="s">
        <v>85</v>
      </c>
      <c r="C17" s="7"/>
      <c r="D17" s="7" t="s">
        <v>98</v>
      </c>
      <c r="E17" s="5"/>
      <c r="F17" s="41"/>
    </row>
    <row r="18" spans="1:6" ht="168.75">
      <c r="A18" s="5" t="s">
        <v>84</v>
      </c>
      <c r="B18" s="7" t="s">
        <v>86</v>
      </c>
      <c r="C18" s="7" t="s">
        <v>95</v>
      </c>
      <c r="D18" s="7" t="s">
        <v>97</v>
      </c>
      <c r="E18" s="5"/>
      <c r="F18" s="42"/>
    </row>
    <row r="19" spans="1:6" ht="18.75">
      <c r="A19" s="46"/>
      <c r="B19" s="24" t="s">
        <v>89</v>
      </c>
      <c r="C19" s="24"/>
      <c r="D19" s="24"/>
      <c r="E19" s="46">
        <f>SUM(E13:E18)</f>
        <v>7685.4</v>
      </c>
      <c r="F19" s="23">
        <f>SUM(F13:F18)</f>
        <v>2300.9</v>
      </c>
    </row>
    <row r="20" spans="1:6" ht="18.75">
      <c r="A20" s="31"/>
      <c r="B20" s="27"/>
      <c r="C20" s="48"/>
      <c r="D20" s="27"/>
      <c r="E20" s="31"/>
      <c r="F20" s="44"/>
    </row>
    <row r="21" spans="1:6" ht="15">
      <c r="A21" s="32"/>
      <c r="B21" s="21"/>
      <c r="C21" s="32"/>
      <c r="D21" s="21"/>
      <c r="E21" s="32"/>
      <c r="F21" s="45"/>
    </row>
    <row r="22" spans="1:5" ht="21">
      <c r="A22" s="12"/>
      <c r="B22" s="12"/>
      <c r="C22" s="12"/>
      <c r="E22" s="12"/>
    </row>
    <row r="23" spans="1:6" ht="20.25">
      <c r="A23" s="11"/>
      <c r="B23" s="11" t="s">
        <v>29</v>
      </c>
      <c r="C23" s="11"/>
      <c r="D23" s="49"/>
      <c r="E23" s="11"/>
      <c r="F23" s="50"/>
    </row>
    <row r="24" spans="1:6" ht="20.25">
      <c r="A24" s="11"/>
      <c r="B24" s="11"/>
      <c r="C24" s="11"/>
      <c r="D24" s="49"/>
      <c r="E24" s="11"/>
      <c r="F24" s="50"/>
    </row>
    <row r="25" spans="1:6" ht="40.5">
      <c r="A25" s="28"/>
      <c r="B25" s="51" t="s">
        <v>93</v>
      </c>
      <c r="C25" s="52"/>
      <c r="D25" s="11" t="s">
        <v>31</v>
      </c>
      <c r="E25" s="11"/>
      <c r="F25" s="50"/>
    </row>
    <row r="26" spans="1:6" ht="20.25">
      <c r="A26" s="11"/>
      <c r="B26" s="51"/>
      <c r="C26" s="11"/>
      <c r="D26" s="11"/>
      <c r="E26" s="11"/>
      <c r="F26" s="50"/>
    </row>
    <row r="27" spans="1:6" ht="40.5">
      <c r="A27" s="28"/>
      <c r="B27" s="51" t="s">
        <v>94</v>
      </c>
      <c r="C27" s="52"/>
      <c r="D27" s="11" t="s">
        <v>70</v>
      </c>
      <c r="E27" s="11"/>
      <c r="F27" s="50"/>
    </row>
    <row r="28" spans="1:6" ht="15">
      <c r="A28" s="49"/>
      <c r="B28" s="49"/>
      <c r="C28" s="49"/>
      <c r="D28" s="49"/>
      <c r="E28" s="49"/>
      <c r="F28" s="50"/>
    </row>
    <row r="29" spans="1:6" ht="15">
      <c r="A29" s="49"/>
      <c r="B29" s="49"/>
      <c r="C29" s="49"/>
      <c r="D29" s="49"/>
      <c r="E29" s="49"/>
      <c r="F29" s="50"/>
    </row>
    <row r="30" spans="1:6" ht="15">
      <c r="A30" s="49"/>
      <c r="B30" s="49"/>
      <c r="C30" s="49"/>
      <c r="D30" s="49"/>
      <c r="E30" s="49"/>
      <c r="F30" s="50"/>
    </row>
  </sheetData>
  <sheetProtection/>
  <mergeCells count="2">
    <mergeCell ref="B8:F8"/>
    <mergeCell ref="B9:G9"/>
  </mergeCells>
  <printOptions/>
  <pageMargins left="0.36" right="0.14" top="0.38" bottom="0.32" header="0.3" footer="0.1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Кич-Городецкое 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cp:lastPrinted>2013-07-25T13:14:08Z</cp:lastPrinted>
  <dcterms:created xsi:type="dcterms:W3CDTF">2013-03-04T04:53:16Z</dcterms:created>
  <dcterms:modified xsi:type="dcterms:W3CDTF">2013-10-29T05:11:14Z</dcterms:modified>
  <cp:category/>
  <cp:version/>
  <cp:contentType/>
  <cp:contentStatus/>
</cp:coreProperties>
</file>