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19425" windowHeight="11025"/>
  </bookViews>
  <sheets>
    <sheet name="ФОРМА  ГП (6)" sheetId="4" r:id="rId1"/>
  </sheets>
  <definedNames>
    <definedName name="_15345486" localSheetId="0">#REF!</definedName>
    <definedName name="_15345486">#REF!</definedName>
    <definedName name="_xlnm._FilterDatabase" localSheetId="0" hidden="1">'ФОРМА  ГП (6)'!$A$9:$J$93</definedName>
    <definedName name="bbi1iepey541b3erm5gspvzrtk" localSheetId="0">#REF!</definedName>
    <definedName name="bbi1iepey541b3erm5gspvzrtk">#REF!</definedName>
    <definedName name="eaho2ejrtdbq5dbiou1fruoidk" localSheetId="0">#REF!</definedName>
    <definedName name="eaho2ejrtdbq5dbiou1fruoidk">#REF!</definedName>
    <definedName name="frupzostrx2engzlq5coj1izgc" localSheetId="0">#REF!</definedName>
    <definedName name="frupzostrx2engzlq5coj1izgc">#REF!</definedName>
    <definedName name="hxw0shfsad1bl0w3rcqndiwdqc" localSheetId="0">#REF!</definedName>
    <definedName name="hxw0shfsad1bl0w3rcqndiwdqc">#REF!</definedName>
    <definedName name="idhebtridp4g55tiidmllpbcck" localSheetId="0">#REF!</definedName>
    <definedName name="idhebtridp4g55tiidmllpbcck">#REF!</definedName>
    <definedName name="ilgrxtqehl5ojfb14epb1v0vpk" localSheetId="0">#REF!</definedName>
    <definedName name="ilgrxtqehl5ojfb14epb1v0vpk">#REF!</definedName>
    <definedName name="iukfigxpatbnff5s3qskal4gtw" localSheetId="0">#REF!</definedName>
    <definedName name="iukfigxpatbnff5s3qskal4gtw">#REF!</definedName>
    <definedName name="jbdrlm0jnl44bjyvb5parwosvs" localSheetId="0">#REF!</definedName>
    <definedName name="jbdrlm0jnl44bjyvb5parwosvs">#REF!</definedName>
    <definedName name="jmacmxvbgdblzh0tvh4m0gadvc" localSheetId="0">#REF!</definedName>
    <definedName name="jmacmxvbgdblzh0tvh4m0gadvc">#REF!</definedName>
    <definedName name="lens0r1dzt0ivfvdjvc15ibd1c" localSheetId="0">#REF!</definedName>
    <definedName name="lens0r1dzt0ivfvdjvc15ibd1c">#REF!</definedName>
    <definedName name="lzvlrjqro14zjenw2ueuj40zww" localSheetId="0">#REF!</definedName>
    <definedName name="lzvlrjqro14zjenw2ueuj40zww">#REF!</definedName>
    <definedName name="miceqmminp2t5fkvq3dcp5azms" localSheetId="0">#REF!</definedName>
    <definedName name="miceqmminp2t5fkvq3dcp5azms">#REF!</definedName>
    <definedName name="muebv3fbrh0nbhfkcvkdiuichg" localSheetId="0">#REF!</definedName>
    <definedName name="muebv3fbrh0nbhfkcvkdiuichg">#REF!</definedName>
    <definedName name="oishsvraxpbc3jz3kk3m5zcwm0" localSheetId="0">#REF!</definedName>
    <definedName name="oishsvraxpbc3jz3kk3m5zcwm0">#REF!</definedName>
    <definedName name="pf4ktio2ct2wb5lic4d0ij22zg" localSheetId="0">#REF!</definedName>
    <definedName name="pf4ktio2ct2wb5lic4d0ij22zg">#REF!</definedName>
    <definedName name="qhgcjeqs4xbh5af0b0knrgslds" localSheetId="0">#REF!</definedName>
    <definedName name="qhgcjeqs4xbh5af0b0knrgslds">#REF!</definedName>
    <definedName name="qm1r2zbyvxaabczgs5nd53xmq4" localSheetId="0">#REF!</definedName>
    <definedName name="qm1r2zbyvxaabczgs5nd53xmq4">#REF!</definedName>
    <definedName name="qunp1nijp1aaxbgswizf0lz200" localSheetId="0">#REF!</definedName>
    <definedName name="qunp1nijp1aaxbgswizf0lz200">#REF!</definedName>
    <definedName name="rcn525ywmx4pde1kn3aevp0dfk" localSheetId="0">#REF!</definedName>
    <definedName name="rcn525ywmx4pde1kn3aevp0dfk">#REF!</definedName>
    <definedName name="swpjxblu3dbu33cqzchc5hkk0w" localSheetId="0">#REF!</definedName>
    <definedName name="swpjxblu3dbu33cqzchc5hkk0w">#REF!</definedName>
    <definedName name="syjdhdk35p4nh3cjfxnviauzls" localSheetId="0">#REF!</definedName>
    <definedName name="syjdhdk35p4nh3cjfxnviauzls">#REF!</definedName>
    <definedName name="t1iocfpqd13el1y2ekxnfpwstw" localSheetId="0">#REF!</definedName>
    <definedName name="t1iocfpqd13el1y2ekxnfpwstw">#REF!</definedName>
    <definedName name="tqwxsrwtrd3p34nrtmvfunozag" localSheetId="0">#REF!</definedName>
    <definedName name="tqwxsrwtrd3p34nrtmvfunozag">#REF!</definedName>
    <definedName name="u1m5vran2x1y11qx5xfu2j4tz4" localSheetId="0">#REF!</definedName>
    <definedName name="u1m5vran2x1y11qx5xfu2j4tz4">#REF!</definedName>
    <definedName name="ua41amkhph5c1h53xxk2wbxxpk" localSheetId="0">#REF!</definedName>
    <definedName name="ua41amkhph5c1h53xxk2wbxxpk">#REF!</definedName>
    <definedName name="vm2ikyzfyl3c3f2vbofwexhk2c" localSheetId="0">#REF!</definedName>
    <definedName name="vm2ikyzfyl3c3f2vbofwexhk2c">#REF!</definedName>
    <definedName name="w1nehiloq13fdfxu13klcaopgw" localSheetId="0">#REF!</definedName>
    <definedName name="w1nehiloq13fdfxu13klcaopgw">#REF!</definedName>
    <definedName name="whvhn4kg25bcn2skpkb3bqydz4" localSheetId="0">#REF!</definedName>
    <definedName name="whvhn4kg25bcn2skpkb3bqydz4">#REF!</definedName>
    <definedName name="wqazcjs4o12a5adpyzuqhb5cko" localSheetId="0">#REF!</definedName>
    <definedName name="wqazcjs4o12a5adpyzuqhb5cko">#REF!</definedName>
    <definedName name="x50bwhcspt2rtgjg0vg0hfk2ns" localSheetId="0">#REF!</definedName>
    <definedName name="x50bwhcspt2rtgjg0vg0hfk2ns">#REF!</definedName>
    <definedName name="xfiudkw3z5aq3govpiyzsxyki0" localSheetId="0">#REF!</definedName>
    <definedName name="xfiudkw3z5aq3govpiyzsxyki0">#REF!</definedName>
    <definedName name="_xlnm.Print_Titles" localSheetId="0">'ФОРМА  ГП (6)'!$10:$11</definedName>
    <definedName name="_xlnm.Print_Area" localSheetId="0">'ФОРМА  ГП (6)'!$A$1:$J$104</definedName>
  </definedNames>
  <calcPr calcId="125725"/>
</workbook>
</file>

<file path=xl/calcChain.xml><?xml version="1.0" encoding="utf-8"?>
<calcChain xmlns="http://schemas.openxmlformats.org/spreadsheetml/2006/main">
  <c r="D13" i="4"/>
  <c r="D15"/>
  <c r="D21"/>
  <c r="D44"/>
  <c r="D64"/>
  <c r="D38"/>
  <c r="D58"/>
  <c r="D83"/>
  <c r="C83" s="1"/>
  <c r="C84"/>
  <c r="C58"/>
  <c r="C59"/>
  <c r="C38" l="1"/>
  <c r="C39"/>
  <c r="D69"/>
  <c r="D91" l="1"/>
  <c r="D87" l="1"/>
  <c r="C47"/>
  <c r="C46"/>
  <c r="H90"/>
  <c r="F101"/>
  <c r="E101"/>
  <c r="F87"/>
  <c r="E87"/>
  <c r="D101"/>
  <c r="D99"/>
  <c r="D90"/>
  <c r="C32"/>
  <c r="C31"/>
  <c r="I21"/>
  <c r="H21"/>
  <c r="G21"/>
  <c r="F21"/>
  <c r="E21"/>
  <c r="I45"/>
  <c r="H45"/>
  <c r="G45"/>
  <c r="F45"/>
  <c r="E45"/>
  <c r="D45"/>
  <c r="I49"/>
  <c r="H49"/>
  <c r="G49"/>
  <c r="F49"/>
  <c r="E49"/>
  <c r="D49"/>
  <c r="C49" s="1"/>
  <c r="I53"/>
  <c r="H53"/>
  <c r="G53"/>
  <c r="F53"/>
  <c r="E53"/>
  <c r="D53"/>
  <c r="C77"/>
  <c r="C72"/>
  <c r="C37"/>
  <c r="C36"/>
  <c r="C35"/>
  <c r="C52"/>
  <c r="C55"/>
  <c r="C79"/>
  <c r="F26"/>
  <c r="F22"/>
  <c r="F20"/>
  <c r="F19"/>
  <c r="E26"/>
  <c r="E22"/>
  <c r="E20"/>
  <c r="E19"/>
  <c r="D26"/>
  <c r="D22"/>
  <c r="D20"/>
  <c r="D19"/>
  <c r="F43"/>
  <c r="F42"/>
  <c r="E43"/>
  <c r="E42"/>
  <c r="D43"/>
  <c r="D42"/>
  <c r="E73"/>
  <c r="E62" s="1"/>
  <c r="E76"/>
  <c r="E69"/>
  <c r="E65"/>
  <c r="E63"/>
  <c r="D73"/>
  <c r="D62" s="1"/>
  <c r="D76"/>
  <c r="D65"/>
  <c r="D63"/>
  <c r="G88"/>
  <c r="G90"/>
  <c r="G92"/>
  <c r="G95"/>
  <c r="G99"/>
  <c r="F99"/>
  <c r="F95"/>
  <c r="F92"/>
  <c r="F90"/>
  <c r="F88"/>
  <c r="E99"/>
  <c r="E95"/>
  <c r="E92"/>
  <c r="E90"/>
  <c r="E88"/>
  <c r="D95"/>
  <c r="D88"/>
  <c r="E15"/>
  <c r="F15"/>
  <c r="G15"/>
  <c r="H15"/>
  <c r="C102"/>
  <c r="C96"/>
  <c r="C80"/>
  <c r="C75"/>
  <c r="C74"/>
  <c r="C70"/>
  <c r="C71"/>
  <c r="C54"/>
  <c r="C51"/>
  <c r="C50"/>
  <c r="C48"/>
  <c r="C27"/>
  <c r="I26"/>
  <c r="H26"/>
  <c r="G26"/>
  <c r="C24"/>
  <c r="C23"/>
  <c r="C29"/>
  <c r="C28"/>
  <c r="C34"/>
  <c r="C30"/>
  <c r="C56"/>
  <c r="C57"/>
  <c r="C66"/>
  <c r="C68"/>
  <c r="C67"/>
  <c r="C89"/>
  <c r="C93"/>
  <c r="C100"/>
  <c r="I99"/>
  <c r="H99"/>
  <c r="C44"/>
  <c r="C91"/>
  <c r="I15"/>
  <c r="C25"/>
  <c r="I76"/>
  <c r="I62" s="1"/>
  <c r="H76"/>
  <c r="H62" s="1"/>
  <c r="G76"/>
  <c r="G62" s="1"/>
  <c r="F76"/>
  <c r="G42"/>
  <c r="I42"/>
  <c r="H42"/>
  <c r="I88"/>
  <c r="H88"/>
  <c r="I92"/>
  <c r="H92"/>
  <c r="I95"/>
  <c r="H95"/>
  <c r="I73"/>
  <c r="H73"/>
  <c r="G73"/>
  <c r="F73"/>
  <c r="F62" s="1"/>
  <c r="C64"/>
  <c r="C33"/>
  <c r="I22"/>
  <c r="I19"/>
  <c r="G22"/>
  <c r="G19"/>
  <c r="H19"/>
  <c r="H22"/>
  <c r="I43"/>
  <c r="I41" s="1"/>
  <c r="H43"/>
  <c r="G43"/>
  <c r="I63"/>
  <c r="H63"/>
  <c r="G63"/>
  <c r="F63"/>
  <c r="I65"/>
  <c r="H65"/>
  <c r="G65"/>
  <c r="F65"/>
  <c r="I69"/>
  <c r="H69"/>
  <c r="G69"/>
  <c r="F69"/>
  <c r="I20"/>
  <c r="H20"/>
  <c r="G20"/>
  <c r="G16" s="1"/>
  <c r="C82"/>
  <c r="C81" s="1"/>
  <c r="I90"/>
  <c r="C94"/>
  <c r="C65" l="1"/>
  <c r="H16"/>
  <c r="C69"/>
  <c r="C101"/>
  <c r="E61"/>
  <c r="D16"/>
  <c r="F16"/>
  <c r="I16"/>
  <c r="H87"/>
  <c r="H86" s="1"/>
  <c r="D61"/>
  <c r="D14"/>
  <c r="G87"/>
  <c r="G86" s="1"/>
  <c r="I18"/>
  <c r="C45"/>
  <c r="E41"/>
  <c r="F18"/>
  <c r="E14"/>
  <c r="G41"/>
  <c r="C43"/>
  <c r="G18"/>
  <c r="H61"/>
  <c r="C73"/>
  <c r="C42"/>
  <c r="C15"/>
  <c r="C63"/>
  <c r="I87"/>
  <c r="I86" s="1"/>
  <c r="C88"/>
  <c r="C21"/>
  <c r="F61"/>
  <c r="C26"/>
  <c r="C76"/>
  <c r="C20"/>
  <c r="C62"/>
  <c r="D41"/>
  <c r="H41"/>
  <c r="H18"/>
  <c r="E86"/>
  <c r="F41"/>
  <c r="C99"/>
  <c r="C90"/>
  <c r="F86"/>
  <c r="C22"/>
  <c r="E18"/>
  <c r="D86"/>
  <c r="C53"/>
  <c r="I61"/>
  <c r="G61"/>
  <c r="G14"/>
  <c r="G13" s="1"/>
  <c r="C92"/>
  <c r="E16"/>
  <c r="C95"/>
  <c r="C19"/>
  <c r="D18"/>
  <c r="C61" l="1"/>
  <c r="I14"/>
  <c r="I13" s="1"/>
  <c r="C16"/>
  <c r="H14"/>
  <c r="H13" s="1"/>
  <c r="C41"/>
  <c r="C18"/>
  <c r="C87"/>
  <c r="C86"/>
  <c r="F14"/>
  <c r="F13" s="1"/>
  <c r="E13"/>
  <c r="C14" l="1"/>
  <c r="C13" s="1"/>
</calcChain>
</file>

<file path=xl/comments1.xml><?xml version="1.0" encoding="utf-8"?>
<comments xmlns="http://schemas.openxmlformats.org/spreadsheetml/2006/main">
  <authors>
    <author>TORGI</author>
  </authors>
  <commentList>
    <comment ref="B85" authorId="0">
      <text>
        <r>
          <rPr>
            <b/>
            <sz val="9"/>
            <color indexed="81"/>
            <rFont val="Tahoma"/>
            <family val="2"/>
            <charset val="204"/>
          </rPr>
          <t>TORGI:</t>
        </r>
        <r>
          <rPr>
            <sz val="9"/>
            <color indexed="81"/>
            <rFont val="Tahoma"/>
            <family val="2"/>
            <charset val="204"/>
          </rPr>
          <t xml:space="preserve">
2025</t>
        </r>
      </text>
    </comment>
  </commentList>
</comments>
</file>

<file path=xl/sharedStrings.xml><?xml version="1.0" encoding="utf-8"?>
<sst xmlns="http://schemas.openxmlformats.org/spreadsheetml/2006/main" count="120" uniqueCount="64">
  <si>
    <t>№ строки</t>
  </si>
  <si>
    <t>Наименование мероприятия/ 
Источники расходов на финансирование</t>
  </si>
  <si>
    <t>Объем расходов на выполнение мероприятия за счет всех источников 
ресурсного обеспечения, рублей</t>
  </si>
  <si>
    <t>Номер строки 
целевых показателей, на достижение которых направлены мероприятия</t>
  </si>
  <si>
    <t>всего</t>
  </si>
  <si>
    <t>2</t>
  </si>
  <si>
    <t>ВСЕГО ПО МУНИЦИПАЛЬНОЙ  ПРОГРАММЕ, В ТОМ ЧИСЛЕ</t>
  </si>
  <si>
    <t>местный бюджет</t>
  </si>
  <si>
    <t>областной бюджет</t>
  </si>
  <si>
    <t>Подпрограмма 1. "Развитие деятельности культурно-досуговой сферы"</t>
  </si>
  <si>
    <t>внебюджетные источники</t>
  </si>
  <si>
    <t>Мероприятие 1. Организация деятельности учреждений культурно-досуговой сферы, всего, из них:</t>
  </si>
  <si>
    <t>Всего по подпрограмме 4</t>
  </si>
  <si>
    <t>местный  бюджет</t>
  </si>
  <si>
    <t>Мероприятие 4. Реализация мер по поэтапному повышению средней заработной платы работников учреждений культурно-досуговой сферы</t>
  </si>
  <si>
    <t>Всего по подпрограмме 1</t>
  </si>
  <si>
    <t>Всего по подпрограмме 2</t>
  </si>
  <si>
    <t>Всего по подпрограмме 3</t>
  </si>
  <si>
    <t>Подпрограмма 2. "Развитие музейной деятельности"</t>
  </si>
  <si>
    <t>Подпрограмма 3. "Развитие библиотечной деятельности"</t>
  </si>
  <si>
    <t>31,32,34,41</t>
  </si>
  <si>
    <t>Мероприятие 2. Капитальный ремонт учреждений культуры</t>
  </si>
  <si>
    <t xml:space="preserve">Мероприятие 2. Информатизация муниципального бюджетного учреждения культуры "Нижнесалдинский краеведческий музей им. А.Н.Анциферова", в том числе </t>
  </si>
  <si>
    <t>Мероприятие 1. Организация библиотечного обслуживания населения, формирование и хранение библиотечных фондов  муниципальных библиотек, всего, из них:</t>
  </si>
  <si>
    <t>Мероприятие 5. Комплектование книжных фондов библиотек, в том числе на приобретение литературно-художественных журналов и (или) на их подписку, за счет средств федерального бюджета</t>
  </si>
  <si>
    <t>Мероприятие 6. Реализация мер по поэтапному повышению средней заработной платы  работников муниципальных библиотек</t>
  </si>
  <si>
    <t>Мероприятие 1. Обеспечение деятельности аппарата управления культуры, всего, из них:</t>
  </si>
  <si>
    <t>Мероприятие 2. Городские мероприятия в сфере культуры, всего, из них:</t>
  </si>
  <si>
    <t>Мероприятие 4. Погашение кредиторской задолженности прошлых лет</t>
  </si>
  <si>
    <t>Мероприятие 5. Обеспечение деятельности муниципальньго казенного учреждения "Централизованная бухгалтерия учреждений культуры" городского округа Нижняя Салда, в том числе</t>
  </si>
  <si>
    <t xml:space="preserve">Мероприятие 4. Капитальный ремонт муниципального учреждения "Центральная городская библиотека" </t>
  </si>
  <si>
    <t>Мероприятие 3.  Сохранение и популяризация объектов культурного наследия (памятников истории городского округа Нижняя Салда)</t>
  </si>
  <si>
    <t>Мероприятие 5. Расходы по пошиву и приобретению сценической одежды, обуви, музыкальных инструментов, специального оборудования, инвентаря и транспортных средств для коллективов самодеятельного народного творчества, работающих на бесплатной основе в муниципальных учреждениях культурно-досугового типа</t>
  </si>
  <si>
    <t>ПЛАН МЕРОПРИЯТИЙ 
по выполнению муниципальной программы
"Развитие культуры в городском округе Нижняя Салда до 2025 года"</t>
  </si>
  <si>
    <t>Мероприятие 3. Укрепление материально-технической базы учреждения культуры для реализации мероприятий по работе   с молодежью</t>
  </si>
  <si>
    <t>Мероприятие 4. Реализация мер по поэтапному повышению средней заработной платы работников муниципального бюджетного учреждения культуры "Нижнесалдинский краеведческий музей им. А.Н. Анциферова"</t>
  </si>
  <si>
    <t>Мероприятие 3.Создание и обеспечение деятельности молодежных  "коворкинг-центров"</t>
  </si>
  <si>
    <t xml:space="preserve">Мероприятие 4. Реализация проектов по приоритетным направлениям работы с молодежью на территории городского округа Нижняя Салда
</t>
  </si>
  <si>
    <t>4, 5, 6, 7</t>
  </si>
  <si>
    <t>Мероприятие 7: Реализация проектов, направленных на сохранение и развитие народных художественных промыслов и ремесел</t>
  </si>
  <si>
    <t>47</t>
  </si>
  <si>
    <t>41</t>
  </si>
  <si>
    <t>35, 38, 43, 44,    49, 50</t>
  </si>
  <si>
    <t>40</t>
  </si>
  <si>
    <t>38, 42</t>
  </si>
  <si>
    <t>4, 6, 7, 10, 36, 38</t>
  </si>
  <si>
    <t>34, 35, 36, 37, 38, 39, 40, 41, 42, 43, 44, 45, 46, 47, 48, 49, 50, 51, 52</t>
  </si>
  <si>
    <t>49, 50</t>
  </si>
  <si>
    <t>30, 31, 40</t>
  </si>
  <si>
    <t>24, 25, 26, 27, 28</t>
  </si>
  <si>
    <t>24, 25,  26, 27, 28, 29, 30, 31, 35, 36, 37, 38, 40, 44, 46, 48, 49, 49, 50, 51, 52</t>
  </si>
  <si>
    <t xml:space="preserve"> 49, 50</t>
  </si>
  <si>
    <t>19, 20</t>
  </si>
  <si>
    <t>14, 15, 16, 17, 19, 20, 35, 36, 37, 38, 41, 45, 46,  48, 49, 50, 51, 52</t>
  </si>
  <si>
    <t>4, 5, 6, 7, 8, 9, 10,  35, 36, 37, 38, 39,  40, 43, 45, 46, 49, 50, 51, 52</t>
  </si>
  <si>
    <t>Мероприятие 3. Капитальный ремонт и строительные работы МБУК "Нижнесалдинский краеведческий музей им. А.Н. Анциферова"</t>
  </si>
  <si>
    <t>Мероприятие 1. Организация деятельности МБУК «Нижнесалдинский краеведческий музей им. А.Н. Анциферова», приобретение и хранение музейных предметов и музейных коллекций, всего, из них:</t>
  </si>
  <si>
    <t>Мероприятие 2. Информатизация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«Интернет» и развитие системы библиотечного дела с учетом задачи расширения информационных технологий и оцифровки, всего, из них:</t>
  </si>
  <si>
    <t>Мероприятие 5. Обеспечение деятельности  МКУ «ЦБУК», в том числе</t>
  </si>
  <si>
    <t xml:space="preserve">Мероприятие 6. Субсидии социльно ориентированным некоммерческим организациям </t>
  </si>
  <si>
    <t>Приложение № 2                                                                                                    к муниципальной программе "Развитие культуры в городском округе Нижняя Салда до 2025 года"</t>
  </si>
  <si>
    <t>Приложение                                                                        к постановлению                           администрации                            городского округа                            Нижняя Салда                                   от _________________ №______</t>
  </si>
  <si>
    <t>Подпрограмма 4. "Обеспечение реализации муниципальной программы "Развитие культуры в городском округе Нижняя Салда до 2025 года"</t>
  </si>
  <si>
    <t>Приобретение устройств (средств) дезинфекции и медицинского контроля для муниципальных организаций в целях профилактики и устранения последствий распространения новой коронавирусной инфекции</t>
  </si>
</sst>
</file>

<file path=xl/styles.xml><?xml version="1.0" encoding="utf-8"?>
<styleSheet xmlns="http://schemas.openxmlformats.org/spreadsheetml/2006/main">
  <numFmts count="5">
    <numFmt numFmtId="43" formatCode="_-* #,##0.00\ _₽_-;\-* #,##0.00\ _₽_-;_-* &quot;-&quot;??\ _₽_-;_-@_-"/>
    <numFmt numFmtId="164" formatCode="_-* #,##0.00_р_._-;\-* #,##0.00_р_._-;_-* &quot;-&quot;??_р_._-;_-@_-"/>
    <numFmt numFmtId="165" formatCode="_(* #,##0.00_);_(* \(#,##0.00\);_(* &quot;-&quot;??_);_(@_)"/>
    <numFmt numFmtId="166" formatCode="_-* #,##0_р_._-;\-* #,##0_р_._-;_-* &quot;-&quot;??_р_._-;_-@_-"/>
    <numFmt numFmtId="167" formatCode="#,##0.000"/>
  </numFmts>
  <fonts count="24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sz val="8"/>
      <name val="Calibri"/>
      <family val="2"/>
      <charset val="204"/>
    </font>
    <font>
      <b/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5"/>
      <name val="Times New Roman"/>
      <family val="1"/>
      <charset val="204"/>
    </font>
    <font>
      <b/>
      <sz val="15"/>
      <name val="Times New Roman"/>
      <family val="1"/>
      <charset val="204"/>
    </font>
    <font>
      <b/>
      <i/>
      <sz val="15"/>
      <name val="Times New Roman"/>
      <family val="1"/>
      <charset val="204"/>
    </font>
    <font>
      <i/>
      <sz val="15"/>
      <name val="Times New Roman"/>
      <family val="1"/>
      <charset val="204"/>
    </font>
    <font>
      <sz val="15"/>
      <color indexed="8"/>
      <name val="Calibri"/>
      <family val="2"/>
      <charset val="204"/>
    </font>
    <font>
      <b/>
      <sz val="15"/>
      <color indexed="8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5"/>
      <color indexed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5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4"/>
      <color theme="1"/>
      <name val="Liberation Serif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2" fillId="0" borderId="0"/>
    <xf numFmtId="0" fontId="20" fillId="0" borderId="0"/>
    <xf numFmtId="0" fontId="3" fillId="0" borderId="0">
      <alignment vertical="center"/>
    </xf>
    <xf numFmtId="0" fontId="2" fillId="0" borderId="0"/>
    <xf numFmtId="0" fontId="1" fillId="0" borderId="0"/>
    <xf numFmtId="43" fontId="10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126">
    <xf numFmtId="0" fontId="0" fillId="0" borderId="0" xfId="0"/>
    <xf numFmtId="0" fontId="5" fillId="0" borderId="0" xfId="0" applyFont="1" applyFill="1" applyAlignment="1">
      <alignment horizontal="center"/>
    </xf>
    <xf numFmtId="49" fontId="5" fillId="0" borderId="0" xfId="0" applyNumberFormat="1" applyFont="1" applyFill="1" applyAlignment="1"/>
    <xf numFmtId="0" fontId="5" fillId="0" borderId="0" xfId="0" applyFont="1" applyFill="1" applyAlignment="1">
      <alignment horizontal="center" vertical="top"/>
    </xf>
    <xf numFmtId="166" fontId="5" fillId="0" borderId="0" xfId="0" applyNumberFormat="1" applyFont="1" applyFill="1" applyAlignment="1">
      <alignment horizontal="left" vertical="justify"/>
    </xf>
    <xf numFmtId="0" fontId="5" fillId="0" borderId="0" xfId="0" applyFont="1" applyFill="1" applyAlignment="1">
      <alignment horizontal="center" vertical="justify"/>
    </xf>
    <xf numFmtId="2" fontId="5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justify"/>
    </xf>
    <xf numFmtId="49" fontId="8" fillId="0" borderId="0" xfId="0" applyNumberFormat="1" applyFont="1" applyFill="1" applyAlignment="1"/>
    <xf numFmtId="2" fontId="8" fillId="0" borderId="0" xfId="0" applyNumberFormat="1" applyFont="1" applyFill="1" applyAlignment="1">
      <alignment horizontal="center"/>
    </xf>
    <xf numFmtId="166" fontId="8" fillId="0" borderId="0" xfId="0" applyNumberFormat="1" applyFont="1" applyFill="1" applyAlignment="1">
      <alignment horizontal="left" vertical="justify"/>
    </xf>
    <xf numFmtId="0" fontId="8" fillId="0" borderId="1" xfId="0" applyFont="1" applyFill="1" applyBorder="1" applyAlignment="1">
      <alignment horizontal="center" vertical="justify"/>
    </xf>
    <xf numFmtId="4" fontId="8" fillId="0" borderId="1" xfId="0" applyNumberFormat="1" applyFont="1" applyFill="1" applyBorder="1" applyAlignment="1">
      <alignment horizontal="center"/>
    </xf>
    <xf numFmtId="166" fontId="8" fillId="0" borderId="1" xfId="0" applyNumberFormat="1" applyFont="1" applyFill="1" applyBorder="1" applyAlignment="1">
      <alignment horizontal="left" vertical="justify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vertical="justify"/>
    </xf>
    <xf numFmtId="0" fontId="9" fillId="0" borderId="1" xfId="0" applyFont="1" applyBorder="1" applyAlignment="1">
      <alignment vertical="top" wrapText="1"/>
    </xf>
    <xf numFmtId="0" fontId="8" fillId="0" borderId="0" xfId="0" applyFont="1" applyFill="1" applyAlignment="1">
      <alignment horizontal="center"/>
    </xf>
    <xf numFmtId="0" fontId="8" fillId="0" borderId="3" xfId="0" applyFont="1" applyFill="1" applyBorder="1" applyAlignment="1">
      <alignment horizontal="center" vertical="justify" wrapText="1"/>
    </xf>
    <xf numFmtId="2" fontId="12" fillId="0" borderId="1" xfId="0" applyNumberFormat="1" applyFont="1" applyFill="1" applyBorder="1" applyAlignment="1">
      <alignment horizontal="center" vertical="top"/>
    </xf>
    <xf numFmtId="0" fontId="12" fillId="0" borderId="1" xfId="0" applyFont="1" applyFill="1" applyBorder="1" applyAlignment="1">
      <alignment horizontal="center" vertical="top" wrapText="1"/>
    </xf>
    <xf numFmtId="49" fontId="11" fillId="0" borderId="1" xfId="0" applyNumberFormat="1" applyFont="1" applyFill="1" applyBorder="1" applyAlignment="1">
      <alignment horizontal="center" vertical="top" wrapText="1"/>
    </xf>
    <xf numFmtId="1" fontId="11" fillId="0" borderId="1" xfId="0" applyNumberFormat="1" applyFont="1" applyFill="1" applyBorder="1" applyAlignment="1">
      <alignment horizontal="center" vertical="top"/>
    </xf>
    <xf numFmtId="0" fontId="11" fillId="0" borderId="1" xfId="0" applyFont="1" applyFill="1" applyBorder="1" applyAlignment="1">
      <alignment horizontal="center" vertical="top" wrapText="1"/>
    </xf>
    <xf numFmtId="49" fontId="12" fillId="0" borderId="1" xfId="0" applyNumberFormat="1" applyFont="1" applyFill="1" applyBorder="1" applyAlignment="1">
      <alignment wrapText="1"/>
    </xf>
    <xf numFmtId="4" fontId="12" fillId="0" borderId="1" xfId="0" applyNumberFormat="1" applyFont="1" applyFill="1" applyBorder="1" applyAlignment="1">
      <alignment horizontal="center"/>
    </xf>
    <xf numFmtId="4" fontId="12" fillId="0" borderId="1" xfId="0" applyNumberFormat="1" applyFont="1" applyFill="1" applyBorder="1" applyAlignment="1">
      <alignment horizontal="center" wrapText="1"/>
    </xf>
    <xf numFmtId="166" fontId="11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/>
    <xf numFmtId="4" fontId="13" fillId="0" borderId="1" xfId="0" applyNumberFormat="1" applyFont="1" applyFill="1" applyBorder="1" applyAlignment="1">
      <alignment horizontal="center"/>
    </xf>
    <xf numFmtId="4" fontId="13" fillId="0" borderId="1" xfId="0" applyNumberFormat="1" applyFont="1" applyFill="1" applyBorder="1" applyAlignment="1">
      <alignment horizontal="center" wrapText="1"/>
    </xf>
    <xf numFmtId="166" fontId="11" fillId="0" borderId="1" xfId="0" applyNumberFormat="1" applyFont="1" applyFill="1" applyBorder="1" applyAlignment="1">
      <alignment horizontal="left" vertical="justify"/>
    </xf>
    <xf numFmtId="4" fontId="11" fillId="0" borderId="1" xfId="0" applyNumberFormat="1" applyFont="1" applyFill="1" applyBorder="1" applyAlignment="1">
      <alignment horizontal="center" wrapText="1"/>
    </xf>
    <xf numFmtId="49" fontId="12" fillId="0" borderId="4" xfId="0" applyNumberFormat="1" applyFont="1" applyFill="1" applyBorder="1" applyAlignment="1">
      <alignment horizontal="left"/>
    </xf>
    <xf numFmtId="49" fontId="11" fillId="0" borderId="1" xfId="0" applyNumberFormat="1" applyFont="1" applyFill="1" applyBorder="1" applyAlignment="1">
      <alignment horizontal="center"/>
    </xf>
    <xf numFmtId="49" fontId="14" fillId="0" borderId="1" xfId="0" applyNumberFormat="1" applyFont="1" applyFill="1" applyBorder="1" applyAlignment="1"/>
    <xf numFmtId="49" fontId="11" fillId="0" borderId="1" xfId="0" applyNumberFormat="1" applyFont="1" applyFill="1" applyBorder="1" applyAlignment="1">
      <alignment horizontal="center" vertical="center" wrapText="1"/>
    </xf>
    <xf numFmtId="49" fontId="11" fillId="0" borderId="5" xfId="0" applyNumberFormat="1" applyFont="1" applyFill="1" applyBorder="1" applyAlignment="1"/>
    <xf numFmtId="4" fontId="11" fillId="0" borderId="1" xfId="0" applyNumberFormat="1" applyFont="1" applyFill="1" applyBorder="1" applyAlignment="1">
      <alignment horizontal="center"/>
    </xf>
    <xf numFmtId="4" fontId="11" fillId="0" borderId="6" xfId="0" applyNumberFormat="1" applyFont="1" applyFill="1" applyBorder="1" applyAlignment="1">
      <alignment horizontal="center"/>
    </xf>
    <xf numFmtId="166" fontId="11" fillId="0" borderId="6" xfId="0" applyNumberFormat="1" applyFont="1" applyFill="1" applyBorder="1" applyAlignment="1">
      <alignment horizontal="left" vertical="justify"/>
    </xf>
    <xf numFmtId="49" fontId="12" fillId="0" borderId="1" xfId="6" applyNumberFormat="1" applyFont="1" applyFill="1" applyBorder="1" applyAlignment="1">
      <alignment wrapText="1"/>
    </xf>
    <xf numFmtId="4" fontId="14" fillId="0" borderId="1" xfId="0" applyNumberFormat="1" applyFont="1" applyFill="1" applyBorder="1" applyAlignment="1">
      <alignment horizontal="center"/>
    </xf>
    <xf numFmtId="0" fontId="12" fillId="0" borderId="1" xfId="6" applyFont="1" applyFill="1" applyBorder="1" applyAlignment="1">
      <alignment wrapText="1"/>
    </xf>
    <xf numFmtId="166" fontId="11" fillId="0" borderId="7" xfId="0" applyNumberFormat="1" applyFont="1" applyFill="1" applyBorder="1" applyAlignment="1">
      <alignment horizontal="left" vertical="justify"/>
    </xf>
    <xf numFmtId="49" fontId="11" fillId="0" borderId="1" xfId="0" applyNumberFormat="1" applyFont="1" applyFill="1" applyBorder="1" applyAlignment="1">
      <alignment horizontal="left" vertical="top" wrapText="1"/>
    </xf>
    <xf numFmtId="49" fontId="12" fillId="0" borderId="1" xfId="0" applyNumberFormat="1" applyFont="1" applyFill="1" applyBorder="1" applyAlignment="1">
      <alignment horizontal="left"/>
    </xf>
    <xf numFmtId="49" fontId="12" fillId="0" borderId="1" xfId="0" applyNumberFormat="1" applyFont="1" applyFill="1" applyBorder="1" applyAlignment="1">
      <alignment horizontal="center"/>
    </xf>
    <xf numFmtId="49" fontId="11" fillId="0" borderId="1" xfId="0" applyNumberFormat="1" applyFont="1" applyFill="1" applyBorder="1" applyAlignment="1">
      <alignment horizontal="left"/>
    </xf>
    <xf numFmtId="49" fontId="11" fillId="0" borderId="1" xfId="0" applyNumberFormat="1" applyFont="1" applyFill="1" applyBorder="1" applyAlignment="1">
      <alignment wrapText="1"/>
    </xf>
    <xf numFmtId="4" fontId="12" fillId="0" borderId="7" xfId="0" applyNumberFormat="1" applyFont="1" applyFill="1" applyBorder="1" applyAlignment="1">
      <alignment horizontal="center"/>
    </xf>
    <xf numFmtId="49" fontId="11" fillId="0" borderId="7" xfId="0" applyNumberFormat="1" applyFont="1" applyFill="1" applyBorder="1" applyAlignment="1">
      <alignment horizontal="center" vertical="center"/>
    </xf>
    <xf numFmtId="49" fontId="11" fillId="0" borderId="4" xfId="0" applyNumberFormat="1" applyFont="1" applyFill="1" applyBorder="1" applyAlignment="1">
      <alignment horizontal="left"/>
    </xf>
    <xf numFmtId="4" fontId="13" fillId="0" borderId="7" xfId="0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left"/>
    </xf>
    <xf numFmtId="166" fontId="11" fillId="0" borderId="2" xfId="0" applyNumberFormat="1" applyFont="1" applyFill="1" applyBorder="1" applyAlignment="1">
      <alignment horizontal="left" vertical="justify"/>
    </xf>
    <xf numFmtId="0" fontId="12" fillId="0" borderId="1" xfId="0" applyFont="1" applyFill="1" applyBorder="1" applyAlignment="1">
      <alignment horizontal="left" vertical="top" wrapText="1"/>
    </xf>
    <xf numFmtId="0" fontId="11" fillId="0" borderId="4" xfId="0" applyFont="1" applyFill="1" applyBorder="1" applyAlignment="1">
      <alignment horizontal="left" vertical="top" wrapText="1"/>
    </xf>
    <xf numFmtId="166" fontId="12" fillId="0" borderId="1" xfId="0" applyNumberFormat="1" applyFont="1" applyFill="1" applyBorder="1" applyAlignment="1">
      <alignment horizontal="left" vertical="justify"/>
    </xf>
    <xf numFmtId="49" fontId="12" fillId="0" borderId="1" xfId="0" applyNumberFormat="1" applyFont="1" applyFill="1" applyBorder="1" applyAlignment="1">
      <alignment horizontal="left" wrapText="1"/>
    </xf>
    <xf numFmtId="2" fontId="12" fillId="0" borderId="1" xfId="0" applyNumberFormat="1" applyFont="1" applyFill="1" applyBorder="1" applyAlignment="1">
      <alignment horizontal="center"/>
    </xf>
    <xf numFmtId="49" fontId="12" fillId="0" borderId="2" xfId="0" applyNumberFormat="1" applyFont="1" applyFill="1" applyBorder="1" applyAlignment="1">
      <alignment horizontal="left" wrapText="1"/>
    </xf>
    <xf numFmtId="4" fontId="12" fillId="0" borderId="2" xfId="0" applyNumberFormat="1" applyFont="1" applyFill="1" applyBorder="1" applyAlignment="1">
      <alignment horizontal="center"/>
    </xf>
    <xf numFmtId="49" fontId="11" fillId="0" borderId="1" xfId="0" applyNumberFormat="1" applyFont="1" applyFill="1" applyBorder="1" applyAlignment="1">
      <alignment horizontal="left" wrapText="1"/>
    </xf>
    <xf numFmtId="166" fontId="11" fillId="0" borderId="1" xfId="0" applyNumberFormat="1" applyFont="1" applyFill="1" applyBorder="1" applyAlignment="1">
      <alignment vertical="center" wrapText="1"/>
    </xf>
    <xf numFmtId="166" fontId="11" fillId="0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4" fontId="8" fillId="0" borderId="1" xfId="0" applyNumberFormat="1" applyFont="1" applyFill="1" applyBorder="1" applyAlignment="1">
      <alignment horizontal="center" vertical="center"/>
    </xf>
    <xf numFmtId="49" fontId="11" fillId="0" borderId="1" xfId="6" applyNumberFormat="1" applyFont="1" applyFill="1" applyBorder="1" applyAlignment="1">
      <alignment wrapText="1"/>
    </xf>
    <xf numFmtId="0" fontId="12" fillId="0" borderId="1" xfId="0" applyFont="1" applyFill="1" applyBorder="1" applyAlignment="1">
      <alignment horizontal="left" wrapText="1"/>
    </xf>
    <xf numFmtId="0" fontId="12" fillId="0" borderId="4" xfId="0" applyFont="1" applyFill="1" applyBorder="1" applyAlignment="1">
      <alignment horizontal="left" vertical="top" wrapText="1"/>
    </xf>
    <xf numFmtId="167" fontId="11" fillId="0" borderId="1" xfId="0" applyNumberFormat="1" applyFont="1" applyFill="1" applyBorder="1" applyAlignment="1">
      <alignment horizontal="center"/>
    </xf>
    <xf numFmtId="49" fontId="12" fillId="0" borderId="5" xfId="0" applyNumberFormat="1" applyFont="1" applyFill="1" applyBorder="1" applyAlignment="1">
      <alignment wrapText="1"/>
    </xf>
    <xf numFmtId="49" fontId="11" fillId="0" borderId="4" xfId="0" applyNumberFormat="1" applyFont="1" applyFill="1" applyBorder="1" applyAlignment="1"/>
    <xf numFmtId="49" fontId="12" fillId="0" borderId="5" xfId="0" applyNumberFormat="1" applyFont="1" applyFill="1" applyBorder="1" applyAlignment="1">
      <alignment horizontal="left" vertical="top" wrapText="1"/>
    </xf>
    <xf numFmtId="49" fontId="12" fillId="0" borderId="1" xfId="0" applyNumberFormat="1" applyFont="1" applyFill="1" applyBorder="1" applyAlignment="1">
      <alignment horizontal="left" vertical="top" wrapText="1"/>
    </xf>
    <xf numFmtId="49" fontId="14" fillId="0" borderId="4" xfId="0" applyNumberFormat="1" applyFont="1" applyFill="1" applyBorder="1" applyAlignment="1">
      <alignment horizontal="left"/>
    </xf>
    <xf numFmtId="0" fontId="16" fillId="0" borderId="0" xfId="0" applyFont="1" applyAlignment="1">
      <alignment wrapText="1"/>
    </xf>
    <xf numFmtId="166" fontId="11" fillId="0" borderId="1" xfId="0" applyNumberFormat="1" applyFont="1" applyFill="1" applyBorder="1" applyAlignment="1">
      <alignment horizontal="center" vertical="justify"/>
    </xf>
    <xf numFmtId="4" fontId="9" fillId="0" borderId="1" xfId="0" applyNumberFormat="1" applyFont="1" applyBorder="1" applyAlignment="1">
      <alignment horizontal="center"/>
    </xf>
    <xf numFmtId="166" fontId="11" fillId="0" borderId="6" xfId="0" applyNumberFormat="1" applyFont="1" applyFill="1" applyBorder="1" applyAlignment="1">
      <alignment horizontal="center" vertical="center"/>
    </xf>
    <xf numFmtId="166" fontId="11" fillId="0" borderId="7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justify" wrapText="1"/>
    </xf>
    <xf numFmtId="0" fontId="15" fillId="0" borderId="0" xfId="0" applyFont="1" applyAlignment="1">
      <alignment horizontal="justify" wrapText="1"/>
    </xf>
    <xf numFmtId="166" fontId="11" fillId="0" borderId="6" xfId="0" applyNumberFormat="1" applyFont="1" applyFill="1" applyBorder="1" applyAlignment="1">
      <alignment horizontal="center" vertical="justify"/>
    </xf>
    <xf numFmtId="166" fontId="11" fillId="0" borderId="7" xfId="0" applyNumberFormat="1" applyFont="1" applyFill="1" applyBorder="1" applyAlignment="1">
      <alignment horizontal="center" vertical="justify"/>
    </xf>
    <xf numFmtId="0" fontId="12" fillId="3" borderId="1" xfId="0" applyFont="1" applyFill="1" applyBorder="1" applyAlignment="1">
      <alignment horizontal="center" vertical="top" wrapText="1"/>
    </xf>
    <xf numFmtId="0" fontId="11" fillId="3" borderId="1" xfId="0" applyFont="1" applyFill="1" applyBorder="1" applyAlignment="1">
      <alignment horizontal="center" vertical="top" wrapText="1"/>
    </xf>
    <xf numFmtId="4" fontId="12" fillId="3" borderId="1" xfId="0" applyNumberFormat="1" applyFont="1" applyFill="1" applyBorder="1" applyAlignment="1">
      <alignment horizontal="center" wrapText="1"/>
    </xf>
    <xf numFmtId="4" fontId="13" fillId="3" borderId="1" xfId="0" applyNumberFormat="1" applyFont="1" applyFill="1" applyBorder="1" applyAlignment="1">
      <alignment horizontal="center" wrapText="1"/>
    </xf>
    <xf numFmtId="4" fontId="11" fillId="3" borderId="1" xfId="0" applyNumberFormat="1" applyFont="1" applyFill="1" applyBorder="1" applyAlignment="1">
      <alignment horizontal="center" wrapText="1"/>
    </xf>
    <xf numFmtId="4" fontId="12" fillId="3" borderId="1" xfId="0" applyNumberFormat="1" applyFont="1" applyFill="1" applyBorder="1" applyAlignment="1">
      <alignment horizontal="center"/>
    </xf>
    <xf numFmtId="4" fontId="13" fillId="3" borderId="1" xfId="0" applyNumberFormat="1" applyFont="1" applyFill="1" applyBorder="1" applyAlignment="1">
      <alignment horizontal="center"/>
    </xf>
    <xf numFmtId="4" fontId="11" fillId="3" borderId="1" xfId="0" applyNumberFormat="1" applyFont="1" applyFill="1" applyBorder="1" applyAlignment="1">
      <alignment horizontal="center"/>
    </xf>
    <xf numFmtId="4" fontId="14" fillId="3" borderId="1" xfId="0" applyNumberFormat="1" applyFont="1" applyFill="1" applyBorder="1" applyAlignment="1">
      <alignment horizontal="center"/>
    </xf>
    <xf numFmtId="2" fontId="12" fillId="0" borderId="1" xfId="7" applyNumberFormat="1" applyFont="1" applyFill="1" applyBorder="1" applyAlignment="1">
      <alignment horizontal="center"/>
    </xf>
    <xf numFmtId="2" fontId="11" fillId="0" borderId="8" xfId="7" applyNumberFormat="1" applyFont="1" applyFill="1" applyBorder="1" applyAlignment="1">
      <alignment horizontal="center"/>
    </xf>
    <xf numFmtId="0" fontId="16" fillId="0" borderId="1" xfId="0" applyFont="1" applyBorder="1" applyAlignment="1">
      <alignment vertical="top" wrapText="1"/>
    </xf>
    <xf numFmtId="0" fontId="23" fillId="0" borderId="0" xfId="0" applyFont="1" applyAlignment="1">
      <alignment wrapText="1"/>
    </xf>
    <xf numFmtId="2" fontId="11" fillId="0" borderId="1" xfId="7" applyNumberFormat="1" applyFont="1" applyFill="1" applyBorder="1" applyAlignment="1">
      <alignment horizontal="center"/>
    </xf>
    <xf numFmtId="166" fontId="11" fillId="0" borderId="1" xfId="0" applyNumberFormat="1" applyFont="1" applyFill="1" applyBorder="1" applyAlignment="1">
      <alignment vertical="center"/>
    </xf>
    <xf numFmtId="49" fontId="12" fillId="0" borderId="4" xfId="0" applyNumberFormat="1" applyFont="1" applyFill="1" applyBorder="1" applyAlignment="1">
      <alignment horizontal="center" wrapText="1"/>
    </xf>
    <xf numFmtId="49" fontId="19" fillId="0" borderId="8" xfId="0" applyNumberFormat="1" applyFont="1" applyFill="1" applyBorder="1" applyAlignment="1">
      <alignment horizontal="center" wrapText="1"/>
    </xf>
    <xf numFmtId="49" fontId="19" fillId="0" borderId="7" xfId="0" applyNumberFormat="1" applyFont="1" applyFill="1" applyBorder="1" applyAlignment="1">
      <alignment horizontal="center" wrapText="1"/>
    </xf>
    <xf numFmtId="0" fontId="12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center"/>
    </xf>
    <xf numFmtId="0" fontId="8" fillId="0" borderId="2" xfId="0" applyFont="1" applyFill="1" applyBorder="1" applyAlignment="1">
      <alignment horizontal="center" vertical="justify" wrapText="1"/>
    </xf>
    <xf numFmtId="0" fontId="8" fillId="0" borderId="3" xfId="0" applyFont="1" applyFill="1" applyBorder="1" applyAlignment="1">
      <alignment horizontal="center" vertical="justify" wrapText="1"/>
    </xf>
    <xf numFmtId="49" fontId="11" fillId="0" borderId="1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49" fontId="12" fillId="0" borderId="4" xfId="0" applyNumberFormat="1" applyFont="1" applyFill="1" applyBorder="1" applyAlignment="1">
      <alignment horizontal="center"/>
    </xf>
    <xf numFmtId="49" fontId="12" fillId="0" borderId="8" xfId="0" applyNumberFormat="1" applyFont="1" applyFill="1" applyBorder="1" applyAlignment="1">
      <alignment horizontal="center"/>
    </xf>
    <xf numFmtId="49" fontId="12" fillId="0" borderId="7" xfId="0" applyNumberFormat="1" applyFont="1" applyFill="1" applyBorder="1" applyAlignment="1">
      <alignment horizontal="center"/>
    </xf>
    <xf numFmtId="49" fontId="12" fillId="0" borderId="5" xfId="0" applyNumberFormat="1" applyFont="1" applyFill="1" applyBorder="1" applyAlignment="1">
      <alignment horizontal="center"/>
    </xf>
    <xf numFmtId="49" fontId="12" fillId="0" borderId="9" xfId="0" applyNumberFormat="1" applyFont="1" applyFill="1" applyBorder="1" applyAlignment="1">
      <alignment horizontal="center"/>
    </xf>
    <xf numFmtId="49" fontId="12" fillId="0" borderId="6" xfId="0" applyNumberFormat="1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 vertical="top" wrapText="1"/>
    </xf>
    <xf numFmtId="0" fontId="0" fillId="0" borderId="8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21" fillId="0" borderId="0" xfId="0" applyFont="1" applyAlignment="1">
      <alignment horizontal="left" vertical="top" wrapText="1"/>
    </xf>
    <xf numFmtId="0" fontId="8" fillId="0" borderId="0" xfId="0" applyFont="1" applyFill="1" applyAlignment="1">
      <alignment horizontal="left" vertical="top" wrapText="1"/>
    </xf>
    <xf numFmtId="0" fontId="22" fillId="0" borderId="0" xfId="0" applyFont="1" applyAlignment="1">
      <alignment horizontal="left" vertical="top" wrapText="1"/>
    </xf>
    <xf numFmtId="166" fontId="11" fillId="0" borderId="7" xfId="0" applyNumberFormat="1" applyFont="1" applyFill="1" applyBorder="1" applyAlignment="1">
      <alignment vertical="justify"/>
    </xf>
  </cellXfs>
  <cellStyles count="10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4" xfId="5"/>
    <cellStyle name="Обычный 5" xfId="6"/>
    <cellStyle name="Финансовый" xfId="7" builtinId="3"/>
    <cellStyle name="Финансовый 2" xfId="8"/>
    <cellStyle name="Финансовый 3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81"/>
  <sheetViews>
    <sheetView tabSelected="1" topLeftCell="A260" zoomScale="69" zoomScaleNormal="69" zoomScaleSheetLayoutView="55" workbookViewId="0">
      <pane ySplit="420" topLeftCell="A51" activePane="bottomLeft"/>
      <selection activeCell="F260" sqref="F260"/>
      <selection pane="bottomLeft" activeCell="J58" sqref="J58"/>
    </sheetView>
  </sheetViews>
  <sheetFormatPr defaultColWidth="8.85546875" defaultRowHeight="15"/>
  <cols>
    <col min="1" max="1" width="6.5703125" style="5" customWidth="1"/>
    <col min="2" max="2" width="52" style="2" customWidth="1"/>
    <col min="3" max="3" width="21.42578125" style="6" customWidth="1"/>
    <col min="4" max="4" width="20.28515625" style="68" customWidth="1"/>
    <col min="5" max="5" width="20.28515625" style="1" customWidth="1"/>
    <col min="6" max="6" width="20" style="1" customWidth="1"/>
    <col min="7" max="7" width="20.7109375" style="1" customWidth="1"/>
    <col min="8" max="8" width="20.28515625" style="1" customWidth="1"/>
    <col min="9" max="9" width="22.7109375" style="1" customWidth="1"/>
    <col min="10" max="10" width="21.7109375" style="4" customWidth="1"/>
    <col min="11" max="16384" width="8.85546875" style="1"/>
  </cols>
  <sheetData>
    <row r="1" spans="1:10" ht="15" hidden="1" customHeight="1"/>
    <row r="2" spans="1:10" hidden="1"/>
    <row r="3" spans="1:10" hidden="1"/>
    <row r="4" spans="1:10" ht="20.25" customHeight="1">
      <c r="D4" s="111"/>
      <c r="E4" s="112"/>
      <c r="F4" s="112"/>
      <c r="G4" s="112"/>
      <c r="H4" s="112"/>
      <c r="I4" s="112"/>
      <c r="J4" s="112"/>
    </row>
    <row r="5" spans="1:10" ht="124.5" customHeight="1">
      <c r="D5" s="84"/>
      <c r="E5" s="85"/>
      <c r="F5" s="85"/>
      <c r="G5" s="85"/>
      <c r="H5" s="122" t="s">
        <v>61</v>
      </c>
      <c r="I5" s="112"/>
      <c r="J5" s="112"/>
    </row>
    <row r="6" spans="1:10" ht="61.5" customHeight="1">
      <c r="D6" s="1"/>
      <c r="H6" s="123" t="s">
        <v>60</v>
      </c>
      <c r="I6" s="124"/>
      <c r="J6" s="124"/>
    </row>
    <row r="7" spans="1:10" ht="60" customHeight="1">
      <c r="A7" s="106" t="s">
        <v>33</v>
      </c>
      <c r="B7" s="107"/>
      <c r="C7" s="107"/>
      <c r="D7" s="107"/>
      <c r="E7" s="107"/>
      <c r="F7" s="107"/>
      <c r="G7" s="107"/>
      <c r="H7" s="107"/>
      <c r="I7" s="107"/>
      <c r="J7" s="107"/>
    </row>
    <row r="8" spans="1:10" ht="18.75">
      <c r="A8" s="8"/>
      <c r="B8" s="9"/>
      <c r="C8" s="10"/>
      <c r="D8" s="19"/>
      <c r="E8" s="19"/>
      <c r="F8" s="19"/>
      <c r="G8" s="19"/>
      <c r="H8" s="19"/>
      <c r="I8" s="19"/>
      <c r="J8" s="11"/>
    </row>
    <row r="9" spans="1:10" ht="18.75">
      <c r="A9" s="8"/>
      <c r="B9" s="9"/>
      <c r="C9" s="10"/>
      <c r="D9" s="19"/>
      <c r="E9" s="19"/>
      <c r="F9" s="19"/>
      <c r="G9" s="19"/>
      <c r="H9" s="19"/>
      <c r="I9" s="19"/>
      <c r="J9" s="11"/>
    </row>
    <row r="10" spans="1:10" s="3" customFormat="1" ht="71.25" customHeight="1">
      <c r="A10" s="108" t="s">
        <v>0</v>
      </c>
      <c r="B10" s="110" t="s">
        <v>1</v>
      </c>
      <c r="C10" s="119" t="s">
        <v>2</v>
      </c>
      <c r="D10" s="120"/>
      <c r="E10" s="120"/>
      <c r="F10" s="120"/>
      <c r="G10" s="120"/>
      <c r="H10" s="120"/>
      <c r="I10" s="121"/>
      <c r="J10" s="110" t="s">
        <v>3</v>
      </c>
    </row>
    <row r="11" spans="1:10" s="3" customFormat="1" ht="85.5" customHeight="1">
      <c r="A11" s="109"/>
      <c r="B11" s="110"/>
      <c r="C11" s="21" t="s">
        <v>4</v>
      </c>
      <c r="D11" s="88">
        <v>2020</v>
      </c>
      <c r="E11" s="22">
        <v>2021</v>
      </c>
      <c r="F11" s="22">
        <v>2022</v>
      </c>
      <c r="G11" s="22">
        <v>2023</v>
      </c>
      <c r="H11" s="22">
        <v>2024</v>
      </c>
      <c r="I11" s="22">
        <v>2025</v>
      </c>
      <c r="J11" s="110"/>
    </row>
    <row r="12" spans="1:10" s="3" customFormat="1" ht="23.25" customHeight="1">
      <c r="A12" s="20">
        <v>1</v>
      </c>
      <c r="B12" s="23" t="s">
        <v>5</v>
      </c>
      <c r="C12" s="24">
        <v>3</v>
      </c>
      <c r="D12" s="89">
        <v>4</v>
      </c>
      <c r="E12" s="25">
        <v>5</v>
      </c>
      <c r="F12" s="25">
        <v>6</v>
      </c>
      <c r="G12" s="25">
        <v>7</v>
      </c>
      <c r="H12" s="25">
        <v>8</v>
      </c>
      <c r="I12" s="25">
        <v>9</v>
      </c>
      <c r="J12" s="25">
        <v>10</v>
      </c>
    </row>
    <row r="13" spans="1:10" ht="39">
      <c r="A13" s="12">
        <v>1</v>
      </c>
      <c r="B13" s="26" t="s">
        <v>6</v>
      </c>
      <c r="C13" s="27">
        <f>SUM(C14:C16)</f>
        <v>277070557</v>
      </c>
      <c r="D13" s="90">
        <f>D14+D15+D16</f>
        <v>48194600</v>
      </c>
      <c r="E13" s="28">
        <f>E14+E15+E16</f>
        <v>45501231</v>
      </c>
      <c r="F13" s="28">
        <f>F14+F15+F16</f>
        <v>46651377</v>
      </c>
      <c r="G13" s="28">
        <f>G16+G15+G14</f>
        <v>45567783</v>
      </c>
      <c r="H13" s="28">
        <f>H16+H15+H14</f>
        <v>45572783</v>
      </c>
      <c r="I13" s="28">
        <f>I16+I15+I14</f>
        <v>45582783</v>
      </c>
      <c r="J13" s="29"/>
    </row>
    <row r="14" spans="1:10" ht="20.25">
      <c r="A14" s="12">
        <v>2</v>
      </c>
      <c r="B14" s="30" t="s">
        <v>7</v>
      </c>
      <c r="C14" s="31">
        <f>SUM(D14:I14)</f>
        <v>266755957</v>
      </c>
      <c r="D14" s="91">
        <f t="shared" ref="D14:I14" si="0">D19+D42+D62+D87</f>
        <v>46230000</v>
      </c>
      <c r="E14" s="32">
        <f t="shared" si="0"/>
        <v>43846231</v>
      </c>
      <c r="F14" s="32">
        <f t="shared" si="0"/>
        <v>44986377</v>
      </c>
      <c r="G14" s="32">
        <f t="shared" si="0"/>
        <v>43897783</v>
      </c>
      <c r="H14" s="32">
        <f t="shared" si="0"/>
        <v>43897783</v>
      </c>
      <c r="I14" s="32">
        <f t="shared" si="0"/>
        <v>43897783</v>
      </c>
      <c r="J14" s="33"/>
    </row>
    <row r="15" spans="1:10" ht="19.5">
      <c r="A15" s="12">
        <v>3</v>
      </c>
      <c r="B15" s="30" t="s">
        <v>8</v>
      </c>
      <c r="C15" s="27">
        <f>SUM(D15:I15)</f>
        <v>314600</v>
      </c>
      <c r="D15" s="92">
        <f>D21+D44+D64</f>
        <v>314600</v>
      </c>
      <c r="E15" s="34">
        <f>E33+E56+E81+E25+E48+E68+E75</f>
        <v>0</v>
      </c>
      <c r="F15" s="34">
        <f>F33+F56+F81+F25+F48+F68+F75</f>
        <v>0</v>
      </c>
      <c r="G15" s="34">
        <f>G33+G56+G81+G25+G48+G68+G75</f>
        <v>0</v>
      </c>
      <c r="H15" s="34">
        <f>H33+H56+H81+H25+H48+H68+H75</f>
        <v>0</v>
      </c>
      <c r="I15" s="34">
        <f>I33+I56+I81+I25+I48+I68+I75</f>
        <v>0</v>
      </c>
      <c r="J15" s="33"/>
    </row>
    <row r="16" spans="1:10" ht="19.5">
      <c r="A16" s="12">
        <v>4</v>
      </c>
      <c r="B16" s="30" t="s">
        <v>10</v>
      </c>
      <c r="C16" s="27">
        <f>SUM(D16:I16)</f>
        <v>10000000</v>
      </c>
      <c r="D16" s="92">
        <f t="shared" ref="D16:I16" si="1">D20+D43+D63</f>
        <v>1650000</v>
      </c>
      <c r="E16" s="34">
        <f t="shared" si="1"/>
        <v>1655000</v>
      </c>
      <c r="F16" s="34">
        <f t="shared" si="1"/>
        <v>1665000</v>
      </c>
      <c r="G16" s="34">
        <f t="shared" si="1"/>
        <v>1670000</v>
      </c>
      <c r="H16" s="34">
        <f t="shared" si="1"/>
        <v>1675000</v>
      </c>
      <c r="I16" s="34">
        <f t="shared" si="1"/>
        <v>1685000</v>
      </c>
      <c r="J16" s="33"/>
    </row>
    <row r="17" spans="1:10" ht="28.9" customHeight="1">
      <c r="A17" s="12">
        <v>5</v>
      </c>
      <c r="B17" s="113" t="s">
        <v>9</v>
      </c>
      <c r="C17" s="114"/>
      <c r="D17" s="114"/>
      <c r="E17" s="114"/>
      <c r="F17" s="114"/>
      <c r="G17" s="114"/>
      <c r="H17" s="114"/>
      <c r="I17" s="114"/>
      <c r="J17" s="115"/>
    </row>
    <row r="18" spans="1:10" s="7" customFormat="1" ht="28.9" customHeight="1">
      <c r="A18" s="12">
        <v>6</v>
      </c>
      <c r="B18" s="35" t="s">
        <v>15</v>
      </c>
      <c r="C18" s="27">
        <f>SUM(C19:C21)</f>
        <v>167252029</v>
      </c>
      <c r="D18" s="93">
        <f>D19+D20+D21</f>
        <v>27484111</v>
      </c>
      <c r="E18" s="27">
        <f>E21+E20+E19</f>
        <v>27259654</v>
      </c>
      <c r="F18" s="27">
        <f>F21+F20+F19</f>
        <v>28118316</v>
      </c>
      <c r="G18" s="27">
        <f>G21+G20+G19</f>
        <v>28123316</v>
      </c>
      <c r="H18" s="27">
        <f>H21+H20+H19</f>
        <v>28128316</v>
      </c>
      <c r="I18" s="27">
        <f>I21+I20+I19</f>
        <v>28138316</v>
      </c>
      <c r="J18" s="36"/>
    </row>
    <row r="19" spans="1:10" ht="20.25">
      <c r="A19" s="12">
        <v>7</v>
      </c>
      <c r="B19" s="37" t="s">
        <v>7</v>
      </c>
      <c r="C19" s="31">
        <f t="shared" ref="C19:C38" si="2">SUM(D19:I19)</f>
        <v>157431531</v>
      </c>
      <c r="D19" s="94">
        <f>D27+D23</f>
        <v>25788613</v>
      </c>
      <c r="E19" s="31">
        <f>E23</f>
        <v>25649654</v>
      </c>
      <c r="F19" s="31">
        <f>F23</f>
        <v>26498316</v>
      </c>
      <c r="G19" s="31">
        <f>G23</f>
        <v>26498316</v>
      </c>
      <c r="H19" s="31">
        <f>H23</f>
        <v>26498316</v>
      </c>
      <c r="I19" s="31">
        <f>I23</f>
        <v>26498316</v>
      </c>
      <c r="J19" s="38"/>
    </row>
    <row r="20" spans="1:10" ht="19.5">
      <c r="A20" s="12">
        <v>8</v>
      </c>
      <c r="B20" s="39" t="s">
        <v>10</v>
      </c>
      <c r="C20" s="40">
        <f t="shared" si="2"/>
        <v>9730000</v>
      </c>
      <c r="D20" s="95">
        <f t="shared" ref="D20:I20" si="3">D29+D24</f>
        <v>1605000</v>
      </c>
      <c r="E20" s="41">
        <f t="shared" si="3"/>
        <v>1610000</v>
      </c>
      <c r="F20" s="41">
        <f t="shared" si="3"/>
        <v>1620000</v>
      </c>
      <c r="G20" s="41">
        <f t="shared" si="3"/>
        <v>1625000</v>
      </c>
      <c r="H20" s="41">
        <f t="shared" si="3"/>
        <v>1630000</v>
      </c>
      <c r="I20" s="41">
        <f t="shared" si="3"/>
        <v>1640000</v>
      </c>
      <c r="J20" s="42"/>
    </row>
    <row r="21" spans="1:10" ht="19.5">
      <c r="A21" s="12">
        <v>9</v>
      </c>
      <c r="B21" s="39" t="s">
        <v>8</v>
      </c>
      <c r="C21" s="40">
        <f t="shared" si="2"/>
        <v>90498</v>
      </c>
      <c r="D21" s="95">
        <f>D25+D28+D34+D37+D32+D38</f>
        <v>90498</v>
      </c>
      <c r="E21" s="40">
        <f t="shared" ref="E21:I21" si="4">E25+E28+E34+E37</f>
        <v>0</v>
      </c>
      <c r="F21" s="40">
        <f t="shared" si="4"/>
        <v>0</v>
      </c>
      <c r="G21" s="40">
        <f t="shared" si="4"/>
        <v>0</v>
      </c>
      <c r="H21" s="40">
        <f t="shared" si="4"/>
        <v>0</v>
      </c>
      <c r="I21" s="40">
        <f t="shared" si="4"/>
        <v>0</v>
      </c>
      <c r="J21" s="42"/>
    </row>
    <row r="22" spans="1:10" ht="77.25" customHeight="1">
      <c r="A22" s="12">
        <v>10</v>
      </c>
      <c r="B22" s="43" t="s">
        <v>11</v>
      </c>
      <c r="C22" s="27">
        <f t="shared" si="2"/>
        <v>166561531</v>
      </c>
      <c r="D22" s="93">
        <f>D23+D24</f>
        <v>27293613</v>
      </c>
      <c r="E22" s="27">
        <f>E24+E23</f>
        <v>27159654</v>
      </c>
      <c r="F22" s="27">
        <f>F24+F23</f>
        <v>28018316</v>
      </c>
      <c r="G22" s="27">
        <f>G24+G23</f>
        <v>28023316</v>
      </c>
      <c r="H22" s="27">
        <f>H24+H23</f>
        <v>28028316</v>
      </c>
      <c r="I22" s="27">
        <f>I24+I23</f>
        <v>28038316</v>
      </c>
      <c r="J22" s="38" t="s">
        <v>54</v>
      </c>
    </row>
    <row r="23" spans="1:10" ht="19.5">
      <c r="A23" s="12">
        <v>11</v>
      </c>
      <c r="B23" s="30" t="s">
        <v>7</v>
      </c>
      <c r="C23" s="44">
        <f t="shared" si="2"/>
        <v>157431531</v>
      </c>
      <c r="D23" s="96">
        <v>25788613</v>
      </c>
      <c r="E23" s="44">
        <v>25649654</v>
      </c>
      <c r="F23" s="44">
        <v>26498316</v>
      </c>
      <c r="G23" s="44">
        <v>26498316</v>
      </c>
      <c r="H23" s="44">
        <v>26498316</v>
      </c>
      <c r="I23" s="44">
        <v>26498316</v>
      </c>
      <c r="J23" s="38"/>
    </row>
    <row r="24" spans="1:10" ht="19.5">
      <c r="A24" s="12">
        <v>12</v>
      </c>
      <c r="B24" s="39" t="s">
        <v>10</v>
      </c>
      <c r="C24" s="40">
        <f t="shared" si="2"/>
        <v>9130000</v>
      </c>
      <c r="D24" s="95">
        <v>1505000</v>
      </c>
      <c r="E24" s="40">
        <v>1510000</v>
      </c>
      <c r="F24" s="40">
        <v>1520000</v>
      </c>
      <c r="G24" s="40">
        <v>1525000</v>
      </c>
      <c r="H24" s="40">
        <v>1530000</v>
      </c>
      <c r="I24" s="40">
        <v>1540000</v>
      </c>
      <c r="J24" s="86"/>
    </row>
    <row r="25" spans="1:10" ht="19.5">
      <c r="A25" s="12">
        <v>13</v>
      </c>
      <c r="B25" s="39" t="s">
        <v>8</v>
      </c>
      <c r="C25" s="40">
        <f t="shared" si="2"/>
        <v>0</v>
      </c>
      <c r="D25" s="95">
        <v>0</v>
      </c>
      <c r="E25" s="41">
        <v>0</v>
      </c>
      <c r="F25" s="41">
        <v>0</v>
      </c>
      <c r="G25" s="41">
        <v>0</v>
      </c>
      <c r="H25" s="41">
        <v>0</v>
      </c>
      <c r="I25" s="41">
        <v>0</v>
      </c>
      <c r="J25" s="86"/>
    </row>
    <row r="26" spans="1:10" ht="38.25" customHeight="1">
      <c r="A26" s="12">
        <v>14</v>
      </c>
      <c r="B26" s="74" t="s">
        <v>21</v>
      </c>
      <c r="C26" s="27">
        <f t="shared" si="2"/>
        <v>600000</v>
      </c>
      <c r="D26" s="95">
        <f t="shared" ref="D26:I26" si="5">D29+D28+D27</f>
        <v>100000</v>
      </c>
      <c r="E26" s="40">
        <f t="shared" si="5"/>
        <v>100000</v>
      </c>
      <c r="F26" s="40">
        <f t="shared" si="5"/>
        <v>100000</v>
      </c>
      <c r="G26" s="40">
        <f t="shared" si="5"/>
        <v>100000</v>
      </c>
      <c r="H26" s="40">
        <f t="shared" si="5"/>
        <v>100000</v>
      </c>
      <c r="I26" s="40">
        <f t="shared" si="5"/>
        <v>100000</v>
      </c>
      <c r="J26" s="82">
        <v>45</v>
      </c>
    </row>
    <row r="27" spans="1:10" ht="19.5">
      <c r="A27" s="12">
        <v>15</v>
      </c>
      <c r="B27" s="75" t="s">
        <v>7</v>
      </c>
      <c r="C27" s="40">
        <f t="shared" si="2"/>
        <v>0</v>
      </c>
      <c r="D27" s="95"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83"/>
    </row>
    <row r="28" spans="1:10" ht="19.5">
      <c r="A28" s="12">
        <v>16</v>
      </c>
      <c r="B28" s="39" t="s">
        <v>8</v>
      </c>
      <c r="C28" s="40">
        <f t="shared" si="2"/>
        <v>0</v>
      </c>
      <c r="D28" s="95">
        <v>0</v>
      </c>
      <c r="E28" s="40">
        <v>0</v>
      </c>
      <c r="F28" s="40">
        <v>0</v>
      </c>
      <c r="G28" s="40">
        <v>0</v>
      </c>
      <c r="H28" s="40">
        <v>0</v>
      </c>
      <c r="I28" s="40">
        <v>0</v>
      </c>
      <c r="J28" s="83"/>
    </row>
    <row r="29" spans="1:10" ht="19.5">
      <c r="A29" s="12">
        <v>17</v>
      </c>
      <c r="B29" s="39" t="s">
        <v>10</v>
      </c>
      <c r="C29" s="40">
        <f t="shared" si="2"/>
        <v>600000</v>
      </c>
      <c r="D29" s="95">
        <v>100000</v>
      </c>
      <c r="E29" s="40">
        <v>100000</v>
      </c>
      <c r="F29" s="40">
        <v>100000</v>
      </c>
      <c r="G29" s="40">
        <v>100000</v>
      </c>
      <c r="H29" s="40">
        <v>100000</v>
      </c>
      <c r="I29" s="40">
        <v>100000</v>
      </c>
      <c r="J29" s="83"/>
    </row>
    <row r="30" spans="1:10" ht="99" customHeight="1">
      <c r="A30" s="12">
        <v>18</v>
      </c>
      <c r="B30" s="76" t="s">
        <v>34</v>
      </c>
      <c r="C30" s="27">
        <f t="shared" si="2"/>
        <v>0</v>
      </c>
      <c r="D30" s="95">
        <v>0</v>
      </c>
      <c r="E30" s="40">
        <v>0</v>
      </c>
      <c r="F30" s="40">
        <v>0</v>
      </c>
      <c r="G30" s="40">
        <v>0</v>
      </c>
      <c r="H30" s="40">
        <v>0</v>
      </c>
      <c r="I30" s="40">
        <v>0</v>
      </c>
      <c r="J30" s="29">
        <v>40</v>
      </c>
    </row>
    <row r="31" spans="1:10" ht="19.5">
      <c r="A31" s="12">
        <v>19</v>
      </c>
      <c r="B31" s="75" t="s">
        <v>7</v>
      </c>
      <c r="C31" s="40">
        <f t="shared" si="2"/>
        <v>0</v>
      </c>
      <c r="D31" s="95">
        <v>0</v>
      </c>
      <c r="E31" s="40">
        <v>0</v>
      </c>
      <c r="F31" s="40">
        <v>0</v>
      </c>
      <c r="G31" s="40">
        <v>0</v>
      </c>
      <c r="H31" s="40">
        <v>0</v>
      </c>
      <c r="I31" s="40">
        <v>0</v>
      </c>
      <c r="J31" s="87"/>
    </row>
    <row r="32" spans="1:10" ht="19.5">
      <c r="A32" s="12">
        <v>20</v>
      </c>
      <c r="B32" s="39" t="s">
        <v>8</v>
      </c>
      <c r="C32" s="40">
        <f t="shared" si="2"/>
        <v>0</v>
      </c>
      <c r="D32" s="95">
        <v>0</v>
      </c>
      <c r="E32" s="40">
        <v>0</v>
      </c>
      <c r="F32" s="40">
        <v>0</v>
      </c>
      <c r="G32" s="40">
        <v>0</v>
      </c>
      <c r="H32" s="40">
        <v>0</v>
      </c>
      <c r="I32" s="40">
        <v>0</v>
      </c>
      <c r="J32" s="87"/>
    </row>
    <row r="33" spans="1:10" ht="99" customHeight="1">
      <c r="A33" s="12">
        <v>21</v>
      </c>
      <c r="B33" s="77" t="s">
        <v>14</v>
      </c>
      <c r="C33" s="27">
        <f t="shared" si="2"/>
        <v>0</v>
      </c>
      <c r="D33" s="95">
        <v>0</v>
      </c>
      <c r="E33" s="40">
        <v>0</v>
      </c>
      <c r="F33" s="40">
        <v>0</v>
      </c>
      <c r="G33" s="40">
        <v>0</v>
      </c>
      <c r="H33" s="40">
        <v>0</v>
      </c>
      <c r="I33" s="40">
        <v>0</v>
      </c>
      <c r="J33" s="67" t="s">
        <v>51</v>
      </c>
    </row>
    <row r="34" spans="1:10" ht="25.5" customHeight="1">
      <c r="A34" s="12">
        <v>22</v>
      </c>
      <c r="B34" s="47" t="s">
        <v>8</v>
      </c>
      <c r="C34" s="27">
        <f t="shared" si="2"/>
        <v>0</v>
      </c>
      <c r="D34" s="95">
        <v>0</v>
      </c>
      <c r="E34" s="40">
        <v>0</v>
      </c>
      <c r="F34" s="40">
        <v>0</v>
      </c>
      <c r="G34" s="40">
        <v>0</v>
      </c>
      <c r="H34" s="40">
        <v>0</v>
      </c>
      <c r="I34" s="40">
        <v>0</v>
      </c>
      <c r="J34" s="29"/>
    </row>
    <row r="35" spans="1:10" ht="213" customHeight="1">
      <c r="A35" s="12">
        <v>23</v>
      </c>
      <c r="B35" s="79" t="s">
        <v>32</v>
      </c>
      <c r="C35" s="27">
        <f t="shared" si="2"/>
        <v>0</v>
      </c>
      <c r="D35" s="95">
        <v>0</v>
      </c>
      <c r="E35" s="40">
        <v>0</v>
      </c>
      <c r="F35" s="40">
        <v>0</v>
      </c>
      <c r="G35" s="40">
        <v>0</v>
      </c>
      <c r="H35" s="40">
        <v>0</v>
      </c>
      <c r="I35" s="40">
        <v>0</v>
      </c>
      <c r="J35" s="67" t="s">
        <v>38</v>
      </c>
    </row>
    <row r="36" spans="1:10" ht="25.5" customHeight="1">
      <c r="A36" s="12">
        <v>24</v>
      </c>
      <c r="B36" s="47" t="s">
        <v>7</v>
      </c>
      <c r="C36" s="27">
        <f t="shared" si="2"/>
        <v>0</v>
      </c>
      <c r="D36" s="95">
        <v>0</v>
      </c>
      <c r="E36" s="40">
        <v>0</v>
      </c>
      <c r="F36" s="40">
        <v>0</v>
      </c>
      <c r="G36" s="40">
        <v>0</v>
      </c>
      <c r="H36" s="40">
        <v>0</v>
      </c>
      <c r="I36" s="40">
        <v>0</v>
      </c>
      <c r="J36" s="29"/>
    </row>
    <row r="37" spans="1:10" ht="25.5" customHeight="1">
      <c r="A37" s="12">
        <v>25</v>
      </c>
      <c r="B37" s="47" t="s">
        <v>8</v>
      </c>
      <c r="C37" s="27">
        <f t="shared" si="2"/>
        <v>0</v>
      </c>
      <c r="D37" s="95">
        <v>0</v>
      </c>
      <c r="E37" s="40">
        <v>0</v>
      </c>
      <c r="F37" s="40">
        <v>0</v>
      </c>
      <c r="G37" s="40">
        <v>0</v>
      </c>
      <c r="H37" s="40">
        <v>0</v>
      </c>
      <c r="I37" s="40">
        <v>0</v>
      </c>
      <c r="J37" s="29"/>
    </row>
    <row r="38" spans="1:10" ht="130.5" customHeight="1">
      <c r="A38" s="12">
        <v>25</v>
      </c>
      <c r="B38" s="100" t="s">
        <v>63</v>
      </c>
      <c r="C38" s="27">
        <f t="shared" si="2"/>
        <v>90498</v>
      </c>
      <c r="D38" s="95">
        <f>D39</f>
        <v>90498</v>
      </c>
      <c r="E38" s="40">
        <v>0</v>
      </c>
      <c r="F38" s="40">
        <v>0</v>
      </c>
      <c r="G38" s="40">
        <v>0</v>
      </c>
      <c r="H38" s="40">
        <v>0</v>
      </c>
      <c r="I38" s="40">
        <v>0</v>
      </c>
      <c r="J38" s="29">
        <v>36</v>
      </c>
    </row>
    <row r="39" spans="1:10" ht="25.5" customHeight="1">
      <c r="A39" s="12">
        <v>25</v>
      </c>
      <c r="B39" s="47" t="s">
        <v>8</v>
      </c>
      <c r="C39" s="27">
        <f t="shared" ref="C39" si="6">SUM(D39:I39)</f>
        <v>90498</v>
      </c>
      <c r="D39" s="95">
        <v>90498</v>
      </c>
      <c r="E39" s="40">
        <v>0</v>
      </c>
      <c r="F39" s="40">
        <v>0</v>
      </c>
      <c r="G39" s="40">
        <v>0</v>
      </c>
      <c r="H39" s="40">
        <v>0</v>
      </c>
      <c r="I39" s="40">
        <v>0</v>
      </c>
      <c r="J39" s="29"/>
    </row>
    <row r="40" spans="1:10" ht="25.5" customHeight="1">
      <c r="A40" s="12">
        <v>26</v>
      </c>
      <c r="B40" s="116" t="s">
        <v>18</v>
      </c>
      <c r="C40" s="117"/>
      <c r="D40" s="117"/>
      <c r="E40" s="117"/>
      <c r="F40" s="117"/>
      <c r="G40" s="117"/>
      <c r="H40" s="117"/>
      <c r="I40" s="117"/>
      <c r="J40" s="118"/>
    </row>
    <row r="41" spans="1:10" s="7" customFormat="1" ht="19.5">
      <c r="A41" s="12">
        <v>27</v>
      </c>
      <c r="B41" s="48" t="s">
        <v>16</v>
      </c>
      <c r="C41" s="27">
        <f>SUM(D41:I41)</f>
        <v>25878606</v>
      </c>
      <c r="D41" s="93">
        <f t="shared" ref="D41:I41" si="7">D44+D43+D42</f>
        <v>5572055</v>
      </c>
      <c r="E41" s="27">
        <f t="shared" si="7"/>
        <v>4595732</v>
      </c>
      <c r="F41" s="27">
        <f t="shared" si="7"/>
        <v>4656809</v>
      </c>
      <c r="G41" s="27">
        <f t="shared" si="7"/>
        <v>3684670</v>
      </c>
      <c r="H41" s="27">
        <f t="shared" si="7"/>
        <v>3684670</v>
      </c>
      <c r="I41" s="27">
        <f t="shared" si="7"/>
        <v>3684670</v>
      </c>
      <c r="J41" s="49"/>
    </row>
    <row r="42" spans="1:10" s="7" customFormat="1" ht="20.25">
      <c r="A42" s="12">
        <v>28</v>
      </c>
      <c r="B42" s="50" t="s">
        <v>7</v>
      </c>
      <c r="C42" s="44">
        <f>SUM(D42:I42)</f>
        <v>25753157</v>
      </c>
      <c r="D42" s="94">
        <f t="shared" ref="D42:I42" si="8">D46+D54</f>
        <v>5521606</v>
      </c>
      <c r="E42" s="31">
        <f t="shared" si="8"/>
        <v>4580732</v>
      </c>
      <c r="F42" s="31">
        <f t="shared" si="8"/>
        <v>4641809</v>
      </c>
      <c r="G42" s="31">
        <f t="shared" si="8"/>
        <v>3669670</v>
      </c>
      <c r="H42" s="31">
        <f t="shared" si="8"/>
        <v>3669670</v>
      </c>
      <c r="I42" s="31">
        <f t="shared" si="8"/>
        <v>3669670</v>
      </c>
      <c r="J42" s="49"/>
    </row>
    <row r="43" spans="1:10" s="7" customFormat="1" ht="19.5">
      <c r="A43" s="12">
        <v>29</v>
      </c>
      <c r="B43" s="50" t="s">
        <v>10</v>
      </c>
      <c r="C43" s="40">
        <f>SUM(D43:I43)</f>
        <v>90000</v>
      </c>
      <c r="D43" s="95">
        <f t="shared" ref="D43:I43" si="9">D47+D51</f>
        <v>15000</v>
      </c>
      <c r="E43" s="40">
        <f t="shared" si="9"/>
        <v>15000</v>
      </c>
      <c r="F43" s="40">
        <f t="shared" si="9"/>
        <v>15000</v>
      </c>
      <c r="G43" s="40">
        <f t="shared" si="9"/>
        <v>15000</v>
      </c>
      <c r="H43" s="40">
        <f t="shared" si="9"/>
        <v>15000</v>
      </c>
      <c r="I43" s="40">
        <f t="shared" si="9"/>
        <v>15000</v>
      </c>
      <c r="J43" s="49"/>
    </row>
    <row r="44" spans="1:10" s="7" customFormat="1" ht="19.5">
      <c r="A44" s="12">
        <v>30</v>
      </c>
      <c r="B44" s="50" t="s">
        <v>8</v>
      </c>
      <c r="C44" s="40">
        <f>SUM(D44:I44)</f>
        <v>35449</v>
      </c>
      <c r="D44" s="95">
        <f>D48+D52+D55+D57+D58</f>
        <v>35449</v>
      </c>
      <c r="E44" s="40">
        <v>0</v>
      </c>
      <c r="F44" s="40">
        <v>0</v>
      </c>
      <c r="G44" s="40">
        <v>0</v>
      </c>
      <c r="H44" s="40">
        <v>0</v>
      </c>
      <c r="I44" s="40">
        <v>0</v>
      </c>
      <c r="J44" s="49"/>
    </row>
    <row r="45" spans="1:10" ht="141.75" customHeight="1">
      <c r="A45" s="12">
        <v>31</v>
      </c>
      <c r="B45" s="43" t="s">
        <v>56</v>
      </c>
      <c r="C45" s="27">
        <f>SUM(C46:C48)</f>
        <v>21913451</v>
      </c>
      <c r="D45" s="93">
        <f t="shared" ref="D45:I45" si="10">D46+D47+D48</f>
        <v>3578386</v>
      </c>
      <c r="E45" s="27">
        <f t="shared" si="10"/>
        <v>3628385</v>
      </c>
      <c r="F45" s="27">
        <f t="shared" si="10"/>
        <v>3676670</v>
      </c>
      <c r="G45" s="27">
        <f t="shared" si="10"/>
        <v>3676670</v>
      </c>
      <c r="H45" s="27">
        <f t="shared" si="10"/>
        <v>3676670</v>
      </c>
      <c r="I45" s="27">
        <f t="shared" si="10"/>
        <v>3676670</v>
      </c>
      <c r="J45" s="67" t="s">
        <v>53</v>
      </c>
    </row>
    <row r="46" spans="1:10" ht="21.75" customHeight="1">
      <c r="A46" s="12">
        <v>32</v>
      </c>
      <c r="B46" s="30" t="s">
        <v>7</v>
      </c>
      <c r="C46" s="73">
        <f>SUM(D46:I46)</f>
        <v>21871451</v>
      </c>
      <c r="D46" s="95">
        <v>3571386</v>
      </c>
      <c r="E46" s="40">
        <v>3621385</v>
      </c>
      <c r="F46" s="40">
        <v>3669670</v>
      </c>
      <c r="G46" s="40">
        <v>3669670</v>
      </c>
      <c r="H46" s="40">
        <v>3669670</v>
      </c>
      <c r="I46" s="40">
        <v>3669670</v>
      </c>
      <c r="J46" s="33"/>
    </row>
    <row r="47" spans="1:10" ht="19.5">
      <c r="A47" s="12">
        <v>33</v>
      </c>
      <c r="B47" s="30" t="s">
        <v>10</v>
      </c>
      <c r="C47" s="73">
        <f>SUM(D47:I47)</f>
        <v>42000</v>
      </c>
      <c r="D47" s="95">
        <v>7000</v>
      </c>
      <c r="E47" s="40">
        <v>7000</v>
      </c>
      <c r="F47" s="40">
        <v>7000</v>
      </c>
      <c r="G47" s="40">
        <v>7000</v>
      </c>
      <c r="H47" s="40">
        <v>7000</v>
      </c>
      <c r="I47" s="40">
        <v>7000</v>
      </c>
      <c r="J47" s="33"/>
    </row>
    <row r="48" spans="1:10" ht="23.25" customHeight="1">
      <c r="A48" s="12">
        <v>34</v>
      </c>
      <c r="B48" s="30" t="s">
        <v>8</v>
      </c>
      <c r="C48" s="40">
        <f>SUM(D48:I48)</f>
        <v>0</v>
      </c>
      <c r="D48" s="95">
        <v>0</v>
      </c>
      <c r="E48" s="40">
        <v>0</v>
      </c>
      <c r="F48" s="40">
        <v>0</v>
      </c>
      <c r="G48" s="40">
        <v>0</v>
      </c>
      <c r="H48" s="40">
        <v>0</v>
      </c>
      <c r="I48" s="40">
        <v>0</v>
      </c>
      <c r="J48" s="33"/>
    </row>
    <row r="49" spans="1:10" ht="125.25" customHeight="1">
      <c r="A49" s="12">
        <v>35</v>
      </c>
      <c r="B49" s="43" t="s">
        <v>22</v>
      </c>
      <c r="C49" s="27">
        <f>SUM(D49:I49)</f>
        <v>48000</v>
      </c>
      <c r="D49" s="95">
        <f t="shared" ref="D49:I49" si="11">D50+D51+D52</f>
        <v>8000</v>
      </c>
      <c r="E49" s="40">
        <f t="shared" si="11"/>
        <v>8000</v>
      </c>
      <c r="F49" s="40">
        <f t="shared" si="11"/>
        <v>8000</v>
      </c>
      <c r="G49" s="40">
        <f t="shared" si="11"/>
        <v>8000</v>
      </c>
      <c r="H49" s="40">
        <f t="shared" si="11"/>
        <v>8000</v>
      </c>
      <c r="I49" s="40">
        <f t="shared" si="11"/>
        <v>8000</v>
      </c>
      <c r="J49" s="67" t="s">
        <v>52</v>
      </c>
    </row>
    <row r="50" spans="1:10" ht="24.75" customHeight="1">
      <c r="A50" s="12">
        <v>36</v>
      </c>
      <c r="B50" s="30" t="s">
        <v>7</v>
      </c>
      <c r="C50" s="40">
        <f>SUM(D50:I50)</f>
        <v>0</v>
      </c>
      <c r="D50" s="95">
        <v>0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  <c r="J50" s="29"/>
    </row>
    <row r="51" spans="1:10" ht="25.5" customHeight="1">
      <c r="A51" s="12">
        <v>37</v>
      </c>
      <c r="B51" s="30" t="s">
        <v>10</v>
      </c>
      <c r="C51" s="40">
        <f>D51+E51+F51+G51+H51+I51</f>
        <v>48000</v>
      </c>
      <c r="D51" s="95">
        <v>8000</v>
      </c>
      <c r="E51" s="40">
        <v>8000</v>
      </c>
      <c r="F51" s="40">
        <v>8000</v>
      </c>
      <c r="G51" s="40">
        <v>8000</v>
      </c>
      <c r="H51" s="40">
        <v>8000</v>
      </c>
      <c r="I51" s="40">
        <v>8000</v>
      </c>
      <c r="J51" s="29"/>
    </row>
    <row r="52" spans="1:10" ht="24.75" customHeight="1">
      <c r="A52" s="12">
        <v>38</v>
      </c>
      <c r="B52" s="30" t="s">
        <v>8</v>
      </c>
      <c r="C52" s="40">
        <f>SUM(D52:I52)</f>
        <v>0</v>
      </c>
      <c r="D52" s="95">
        <v>0</v>
      </c>
      <c r="E52" s="40">
        <v>0</v>
      </c>
      <c r="F52" s="40">
        <v>0</v>
      </c>
      <c r="G52" s="40">
        <v>0</v>
      </c>
      <c r="H52" s="40">
        <v>0</v>
      </c>
      <c r="I52" s="40">
        <v>0</v>
      </c>
      <c r="J52" s="29"/>
    </row>
    <row r="53" spans="1:10" ht="97.5" customHeight="1">
      <c r="A53" s="12">
        <v>39</v>
      </c>
      <c r="B53" s="26" t="s">
        <v>55</v>
      </c>
      <c r="C53" s="27">
        <f>D53+E53+F53+G53+H53+I53</f>
        <v>3881706</v>
      </c>
      <c r="D53" s="95">
        <f t="shared" ref="D53:I53" si="12">D55+D54</f>
        <v>1950220</v>
      </c>
      <c r="E53" s="40">
        <f t="shared" si="12"/>
        <v>959347</v>
      </c>
      <c r="F53" s="40">
        <f t="shared" si="12"/>
        <v>972139</v>
      </c>
      <c r="G53" s="40">
        <f t="shared" si="12"/>
        <v>0</v>
      </c>
      <c r="H53" s="40">
        <f t="shared" si="12"/>
        <v>0</v>
      </c>
      <c r="I53" s="40">
        <f t="shared" si="12"/>
        <v>0</v>
      </c>
      <c r="J53" s="102">
        <v>45</v>
      </c>
    </row>
    <row r="54" spans="1:10" ht="27" customHeight="1">
      <c r="A54" s="12">
        <v>40</v>
      </c>
      <c r="B54" s="51" t="s">
        <v>7</v>
      </c>
      <c r="C54" s="40">
        <f>D54+E54+F54+G54+H54+I54</f>
        <v>3881706</v>
      </c>
      <c r="D54" s="95">
        <v>1950220</v>
      </c>
      <c r="E54" s="40">
        <v>959347</v>
      </c>
      <c r="F54" s="40">
        <v>972139</v>
      </c>
      <c r="G54" s="40">
        <v>0</v>
      </c>
      <c r="H54" s="40">
        <v>0</v>
      </c>
      <c r="I54" s="40">
        <v>0</v>
      </c>
      <c r="J54" s="29"/>
    </row>
    <row r="55" spans="1:10" ht="27" customHeight="1">
      <c r="A55" s="12">
        <v>41</v>
      </c>
      <c r="B55" s="51" t="s">
        <v>8</v>
      </c>
      <c r="C55" s="40">
        <f>D55+E55+F55+G55+H55+I55</f>
        <v>0</v>
      </c>
      <c r="D55" s="95">
        <v>0</v>
      </c>
      <c r="E55" s="40">
        <v>0</v>
      </c>
      <c r="F55" s="40">
        <v>0</v>
      </c>
      <c r="G55" s="40">
        <v>0</v>
      </c>
      <c r="H55" s="40">
        <v>0</v>
      </c>
      <c r="I55" s="40">
        <v>0</v>
      </c>
      <c r="J55" s="29"/>
    </row>
    <row r="56" spans="1:10" s="7" customFormat="1" ht="142.5" customHeight="1">
      <c r="A56" s="12">
        <v>42</v>
      </c>
      <c r="B56" s="43" t="s">
        <v>35</v>
      </c>
      <c r="C56" s="27">
        <f>SUM(D56:I56)</f>
        <v>0</v>
      </c>
      <c r="D56" s="95">
        <v>0</v>
      </c>
      <c r="E56" s="40">
        <v>0</v>
      </c>
      <c r="F56" s="40">
        <v>0</v>
      </c>
      <c r="G56" s="40">
        <v>0</v>
      </c>
      <c r="H56" s="40">
        <v>0</v>
      </c>
      <c r="I56" s="40">
        <v>0</v>
      </c>
      <c r="J56" s="29" t="s">
        <v>51</v>
      </c>
    </row>
    <row r="57" spans="1:10" s="7" customFormat="1" ht="19.5">
      <c r="A57" s="12">
        <v>43</v>
      </c>
      <c r="B57" s="70" t="s">
        <v>8</v>
      </c>
      <c r="C57" s="27">
        <f>SUM(D57:I57)</f>
        <v>0</v>
      </c>
      <c r="D57" s="95">
        <v>0</v>
      </c>
      <c r="E57" s="40">
        <v>0</v>
      </c>
      <c r="F57" s="40">
        <v>0</v>
      </c>
      <c r="G57" s="40">
        <v>0</v>
      </c>
      <c r="H57" s="40">
        <v>0</v>
      </c>
      <c r="I57" s="40">
        <v>0</v>
      </c>
      <c r="J57" s="33"/>
    </row>
    <row r="58" spans="1:10" s="7" customFormat="1" ht="138" customHeight="1">
      <c r="A58" s="12">
        <v>43</v>
      </c>
      <c r="B58" s="43" t="s">
        <v>63</v>
      </c>
      <c r="C58" s="27">
        <f>SUM(D58:I58)</f>
        <v>35449</v>
      </c>
      <c r="D58" s="95">
        <f>D59</f>
        <v>35449</v>
      </c>
      <c r="E58" s="40">
        <v>0</v>
      </c>
      <c r="F58" s="40">
        <v>0</v>
      </c>
      <c r="G58" s="40">
        <v>0</v>
      </c>
      <c r="H58" s="40">
        <v>0</v>
      </c>
      <c r="I58" s="40">
        <v>0</v>
      </c>
      <c r="J58" s="33">
        <v>36</v>
      </c>
    </row>
    <row r="59" spans="1:10" s="7" customFormat="1" ht="19.5">
      <c r="A59" s="12">
        <v>43</v>
      </c>
      <c r="B59" s="70" t="s">
        <v>8</v>
      </c>
      <c r="C59" s="27">
        <f>SUM(D59:I59)</f>
        <v>35449</v>
      </c>
      <c r="D59" s="95">
        <v>35449</v>
      </c>
      <c r="E59" s="40">
        <v>0</v>
      </c>
      <c r="F59" s="40">
        <v>0</v>
      </c>
      <c r="G59" s="40">
        <v>0</v>
      </c>
      <c r="H59" s="40">
        <v>0</v>
      </c>
      <c r="I59" s="40">
        <v>0</v>
      </c>
      <c r="J59" s="33"/>
    </row>
    <row r="60" spans="1:10" s="7" customFormat="1" ht="19.5">
      <c r="A60" s="12">
        <v>44</v>
      </c>
      <c r="B60" s="113" t="s">
        <v>19</v>
      </c>
      <c r="C60" s="114"/>
      <c r="D60" s="114"/>
      <c r="E60" s="114"/>
      <c r="F60" s="114"/>
      <c r="G60" s="114"/>
      <c r="H60" s="114"/>
      <c r="I60" s="114"/>
      <c r="J60" s="115"/>
    </row>
    <row r="61" spans="1:10" ht="28.5" customHeight="1">
      <c r="A61" s="12">
        <v>45</v>
      </c>
      <c r="B61" s="35" t="s">
        <v>17</v>
      </c>
      <c r="C61" s="31">
        <f>SUM(D61:I61)</f>
        <v>64146146</v>
      </c>
      <c r="D61" s="93">
        <f>D62+D63+D64</f>
        <v>10517514</v>
      </c>
      <c r="E61" s="52">
        <f>E64+E63+E62</f>
        <v>10473045</v>
      </c>
      <c r="F61" s="52">
        <f>F64+F63+F62</f>
        <v>10612286</v>
      </c>
      <c r="G61" s="52">
        <f>G64+G63+G62</f>
        <v>10847767</v>
      </c>
      <c r="H61" s="52">
        <f>H64+H63+H62</f>
        <v>10847767</v>
      </c>
      <c r="I61" s="52">
        <f>I64+I63+I62</f>
        <v>10847767</v>
      </c>
      <c r="J61" s="53"/>
    </row>
    <row r="62" spans="1:10" ht="20.25">
      <c r="A62" s="12">
        <v>46</v>
      </c>
      <c r="B62" s="78" t="s">
        <v>7</v>
      </c>
      <c r="C62" s="44">
        <f>SUM(D62:I62)</f>
        <v>63777493</v>
      </c>
      <c r="D62" s="94">
        <f>D66+D70+D73</f>
        <v>10298861</v>
      </c>
      <c r="E62" s="55">
        <f>E70+E66+E73</f>
        <v>10443045</v>
      </c>
      <c r="F62" s="55">
        <f>F70+F66+F73</f>
        <v>10582286</v>
      </c>
      <c r="G62" s="55">
        <f>G76+G70+G66+G74</f>
        <v>10817767</v>
      </c>
      <c r="H62" s="55">
        <f>H76+H70+H66+H74</f>
        <v>10817767</v>
      </c>
      <c r="I62" s="55">
        <f>I76+I70+I66+I74</f>
        <v>10817767</v>
      </c>
      <c r="J62" s="53"/>
    </row>
    <row r="63" spans="1:10" ht="21.75" customHeight="1">
      <c r="A63" s="12">
        <v>47</v>
      </c>
      <c r="B63" s="54" t="s">
        <v>10</v>
      </c>
      <c r="C63" s="40">
        <f t="shared" ref="C63:C77" si="13">SUM(D63:I63)</f>
        <v>180000</v>
      </c>
      <c r="D63" s="95">
        <f>D67+D71</f>
        <v>30000</v>
      </c>
      <c r="E63" s="40">
        <f>E71+E67</f>
        <v>30000</v>
      </c>
      <c r="F63" s="40">
        <f>F71+F67</f>
        <v>30000</v>
      </c>
      <c r="G63" s="40">
        <f>G71+G67</f>
        <v>30000</v>
      </c>
      <c r="H63" s="40">
        <f>H71+G67</f>
        <v>30000</v>
      </c>
      <c r="I63" s="40">
        <f>I71+I67</f>
        <v>30000</v>
      </c>
      <c r="J63" s="53"/>
    </row>
    <row r="64" spans="1:10" ht="21.75" customHeight="1">
      <c r="A64" s="12">
        <v>48</v>
      </c>
      <c r="B64" s="54" t="s">
        <v>8</v>
      </c>
      <c r="C64" s="40">
        <f t="shared" si="13"/>
        <v>188653</v>
      </c>
      <c r="D64" s="95">
        <f>D68+D72+D75+D78+D80+D82+D83</f>
        <v>188653</v>
      </c>
      <c r="E64" s="40">
        <v>0</v>
      </c>
      <c r="F64" s="40">
        <v>0</v>
      </c>
      <c r="G64" s="40">
        <v>0</v>
      </c>
      <c r="H64" s="40">
        <v>0</v>
      </c>
      <c r="I64" s="40">
        <v>0</v>
      </c>
      <c r="J64" s="53"/>
    </row>
    <row r="65" spans="1:10" ht="128.25" customHeight="1">
      <c r="A65" s="12">
        <v>49</v>
      </c>
      <c r="B65" s="43" t="s">
        <v>23</v>
      </c>
      <c r="C65" s="27">
        <f>SUM(D65:I65)</f>
        <v>61876234</v>
      </c>
      <c r="D65" s="93">
        <f>D66+D67</f>
        <v>10103861</v>
      </c>
      <c r="E65" s="27">
        <f>E67+E66</f>
        <v>10245245</v>
      </c>
      <c r="F65" s="27">
        <f>F67+F66</f>
        <v>10381782</v>
      </c>
      <c r="G65" s="27">
        <f>G67+G66</f>
        <v>10381782</v>
      </c>
      <c r="H65" s="27">
        <f>H67+H66</f>
        <v>10381782</v>
      </c>
      <c r="I65" s="27">
        <f>I67+I66</f>
        <v>10381782</v>
      </c>
      <c r="J65" s="67" t="s">
        <v>50</v>
      </c>
    </row>
    <row r="66" spans="1:10" ht="19.5">
      <c r="A66" s="12">
        <v>50</v>
      </c>
      <c r="B66" s="30" t="s">
        <v>7</v>
      </c>
      <c r="C66" s="44">
        <f t="shared" si="13"/>
        <v>61846234</v>
      </c>
      <c r="D66" s="96">
        <v>10098861</v>
      </c>
      <c r="E66" s="40">
        <v>10240245</v>
      </c>
      <c r="F66" s="40">
        <v>10376782</v>
      </c>
      <c r="G66" s="40">
        <v>10376782</v>
      </c>
      <c r="H66" s="40">
        <v>10376782</v>
      </c>
      <c r="I66" s="40">
        <v>10376782</v>
      </c>
      <c r="J66" s="33"/>
    </row>
    <row r="67" spans="1:10" ht="19.5">
      <c r="A67" s="12">
        <v>51</v>
      </c>
      <c r="B67" s="30" t="s">
        <v>10</v>
      </c>
      <c r="C67" s="40">
        <f t="shared" si="13"/>
        <v>30000</v>
      </c>
      <c r="D67" s="95">
        <v>5000</v>
      </c>
      <c r="E67" s="40">
        <v>5000</v>
      </c>
      <c r="F67" s="40">
        <v>5000</v>
      </c>
      <c r="G67" s="40">
        <v>5000</v>
      </c>
      <c r="H67" s="40">
        <v>5000</v>
      </c>
      <c r="I67" s="40">
        <v>5000</v>
      </c>
      <c r="J67" s="33"/>
    </row>
    <row r="68" spans="1:10" ht="19.5">
      <c r="A68" s="12">
        <v>52</v>
      </c>
      <c r="B68" s="30" t="s">
        <v>8</v>
      </c>
      <c r="C68" s="40">
        <f t="shared" si="13"/>
        <v>0</v>
      </c>
      <c r="D68" s="95">
        <v>0</v>
      </c>
      <c r="E68" s="40">
        <v>0</v>
      </c>
      <c r="F68" s="40">
        <v>0</v>
      </c>
      <c r="G68" s="40">
        <v>0</v>
      </c>
      <c r="H68" s="40">
        <v>0</v>
      </c>
      <c r="I68" s="40">
        <v>0</v>
      </c>
      <c r="J68" s="33"/>
    </row>
    <row r="69" spans="1:10" ht="310.5" customHeight="1">
      <c r="A69" s="12">
        <v>53</v>
      </c>
      <c r="B69" s="45" t="s">
        <v>57</v>
      </c>
      <c r="C69" s="27">
        <f>SUM(D69:I69)</f>
        <v>1330800</v>
      </c>
      <c r="D69" s="93">
        <f>D70+D71+D72</f>
        <v>336000</v>
      </c>
      <c r="E69" s="27">
        <f>E71+E70</f>
        <v>227800</v>
      </c>
      <c r="F69" s="27">
        <f>F71+F70</f>
        <v>230504</v>
      </c>
      <c r="G69" s="27">
        <f>G71+G70</f>
        <v>178832</v>
      </c>
      <c r="H69" s="27">
        <f>H71+H70</f>
        <v>178832</v>
      </c>
      <c r="I69" s="27">
        <f>I71+I70</f>
        <v>178832</v>
      </c>
      <c r="J69" s="29" t="s">
        <v>49</v>
      </c>
    </row>
    <row r="70" spans="1:10" ht="18.75" customHeight="1">
      <c r="A70" s="12">
        <v>54</v>
      </c>
      <c r="B70" s="30" t="s">
        <v>7</v>
      </c>
      <c r="C70" s="40">
        <f t="shared" si="13"/>
        <v>1069800</v>
      </c>
      <c r="D70" s="95">
        <v>200000</v>
      </c>
      <c r="E70" s="40">
        <v>202800</v>
      </c>
      <c r="F70" s="40">
        <v>205504</v>
      </c>
      <c r="G70" s="40">
        <v>153832</v>
      </c>
      <c r="H70" s="40">
        <v>153832</v>
      </c>
      <c r="I70" s="40">
        <v>153832</v>
      </c>
      <c r="J70" s="33"/>
    </row>
    <row r="71" spans="1:10" ht="21.75" customHeight="1">
      <c r="A71" s="12">
        <v>55</v>
      </c>
      <c r="B71" s="30" t="s">
        <v>10</v>
      </c>
      <c r="C71" s="40">
        <f t="shared" si="13"/>
        <v>150000</v>
      </c>
      <c r="D71" s="95">
        <v>25000</v>
      </c>
      <c r="E71" s="40">
        <v>25000</v>
      </c>
      <c r="F71" s="40">
        <v>25000</v>
      </c>
      <c r="G71" s="40">
        <v>25000</v>
      </c>
      <c r="H71" s="40">
        <v>25000</v>
      </c>
      <c r="I71" s="40">
        <v>25000</v>
      </c>
      <c r="J71" s="33"/>
    </row>
    <row r="72" spans="1:10" ht="19.5">
      <c r="A72" s="12">
        <v>56</v>
      </c>
      <c r="B72" s="70" t="s">
        <v>8</v>
      </c>
      <c r="C72" s="27">
        <f t="shared" si="13"/>
        <v>111000</v>
      </c>
      <c r="D72" s="95">
        <v>111000</v>
      </c>
      <c r="E72" s="40">
        <v>0</v>
      </c>
      <c r="F72" s="40">
        <v>0</v>
      </c>
      <c r="G72" s="40">
        <v>0</v>
      </c>
      <c r="H72" s="40">
        <v>0</v>
      </c>
      <c r="I72" s="40">
        <v>0</v>
      </c>
      <c r="J72" s="29"/>
    </row>
    <row r="73" spans="1:10" s="7" customFormat="1" ht="58.5">
      <c r="A73" s="12">
        <v>57</v>
      </c>
      <c r="B73" s="72" t="s">
        <v>36</v>
      </c>
      <c r="C73" s="27">
        <f t="shared" si="13"/>
        <v>861459</v>
      </c>
      <c r="D73" s="95">
        <f t="shared" ref="D73:I73" si="14">D74</f>
        <v>0</v>
      </c>
      <c r="E73" s="40">
        <f t="shared" si="14"/>
        <v>0</v>
      </c>
      <c r="F73" s="40">
        <f t="shared" si="14"/>
        <v>0</v>
      </c>
      <c r="G73" s="40">
        <f t="shared" si="14"/>
        <v>287153</v>
      </c>
      <c r="H73" s="40">
        <f t="shared" si="14"/>
        <v>287153</v>
      </c>
      <c r="I73" s="40">
        <f t="shared" si="14"/>
        <v>287153</v>
      </c>
      <c r="J73" s="40" t="s">
        <v>48</v>
      </c>
    </row>
    <row r="74" spans="1:10" ht="19.5">
      <c r="A74" s="12">
        <v>58</v>
      </c>
      <c r="B74" s="59" t="s">
        <v>7</v>
      </c>
      <c r="C74" s="40">
        <f t="shared" si="13"/>
        <v>861459</v>
      </c>
      <c r="D74" s="95">
        <v>0</v>
      </c>
      <c r="E74" s="69">
        <v>0</v>
      </c>
      <c r="F74" s="69">
        <v>0</v>
      </c>
      <c r="G74" s="40">
        <v>287153</v>
      </c>
      <c r="H74" s="40">
        <v>287153</v>
      </c>
      <c r="I74" s="40">
        <v>287153</v>
      </c>
      <c r="J74" s="46"/>
    </row>
    <row r="75" spans="1:10" ht="19.5">
      <c r="A75" s="12">
        <v>59</v>
      </c>
      <c r="B75" s="59" t="s">
        <v>8</v>
      </c>
      <c r="C75" s="40">
        <f t="shared" si="13"/>
        <v>0</v>
      </c>
      <c r="D75" s="95">
        <v>0</v>
      </c>
      <c r="E75" s="40">
        <v>0</v>
      </c>
      <c r="F75" s="40">
        <v>0</v>
      </c>
      <c r="G75" s="40">
        <v>0</v>
      </c>
      <c r="H75" s="40">
        <v>0</v>
      </c>
      <c r="I75" s="40">
        <v>0</v>
      </c>
      <c r="J75" s="46"/>
    </row>
    <row r="76" spans="1:10" ht="63" customHeight="1">
      <c r="A76" s="12">
        <v>60</v>
      </c>
      <c r="B76" s="26" t="s">
        <v>30</v>
      </c>
      <c r="C76" s="27">
        <f t="shared" si="13"/>
        <v>0</v>
      </c>
      <c r="D76" s="95">
        <f t="shared" ref="D76:I76" si="15">D77</f>
        <v>0</v>
      </c>
      <c r="E76" s="40">
        <f t="shared" si="15"/>
        <v>0</v>
      </c>
      <c r="F76" s="40">
        <f t="shared" si="15"/>
        <v>0</v>
      </c>
      <c r="G76" s="40">
        <f t="shared" si="15"/>
        <v>0</v>
      </c>
      <c r="H76" s="40">
        <f t="shared" si="15"/>
        <v>0</v>
      </c>
      <c r="I76" s="40">
        <f t="shared" si="15"/>
        <v>0</v>
      </c>
      <c r="J76" s="29">
        <v>45</v>
      </c>
    </row>
    <row r="77" spans="1:10" ht="24.75" customHeight="1">
      <c r="A77" s="12">
        <v>61</v>
      </c>
      <c r="B77" s="51" t="s">
        <v>7</v>
      </c>
      <c r="C77" s="40">
        <f t="shared" si="13"/>
        <v>0</v>
      </c>
      <c r="D77" s="95">
        <v>0</v>
      </c>
      <c r="E77" s="40">
        <v>0</v>
      </c>
      <c r="F77" s="40">
        <v>0</v>
      </c>
      <c r="G77" s="40">
        <v>0</v>
      </c>
      <c r="H77" s="40">
        <v>0</v>
      </c>
      <c r="I77" s="40">
        <v>0</v>
      </c>
      <c r="J77" s="29"/>
    </row>
    <row r="78" spans="1:10" ht="24.75" customHeight="1">
      <c r="A78" s="12">
        <v>62</v>
      </c>
      <c r="B78" s="51" t="s">
        <v>8</v>
      </c>
      <c r="C78" s="40">
        <v>0</v>
      </c>
      <c r="D78" s="95">
        <v>0</v>
      </c>
      <c r="E78" s="40">
        <v>0</v>
      </c>
      <c r="F78" s="40">
        <v>0</v>
      </c>
      <c r="G78" s="40">
        <v>0</v>
      </c>
      <c r="H78" s="40">
        <v>0</v>
      </c>
      <c r="I78" s="40">
        <v>0</v>
      </c>
      <c r="J78" s="29"/>
    </row>
    <row r="79" spans="1:10" ht="121.5" customHeight="1">
      <c r="A79" s="12">
        <v>63</v>
      </c>
      <c r="B79" s="71" t="s">
        <v>24</v>
      </c>
      <c r="C79" s="27">
        <f>SUM(D79:I79)</f>
        <v>0</v>
      </c>
      <c r="D79" s="95">
        <v>0</v>
      </c>
      <c r="E79" s="40">
        <v>0</v>
      </c>
      <c r="F79" s="40">
        <v>0</v>
      </c>
      <c r="G79" s="40">
        <v>0</v>
      </c>
      <c r="H79" s="40">
        <v>0</v>
      </c>
      <c r="I79" s="40">
        <v>0</v>
      </c>
      <c r="J79" s="29">
        <v>25</v>
      </c>
    </row>
    <row r="80" spans="1:10" ht="24" customHeight="1">
      <c r="A80" s="17">
        <v>64</v>
      </c>
      <c r="B80" s="56" t="s">
        <v>8</v>
      </c>
      <c r="C80" s="40">
        <f>SUM(D80:I80)</f>
        <v>0</v>
      </c>
      <c r="D80" s="95">
        <v>0</v>
      </c>
      <c r="E80" s="40">
        <v>0</v>
      </c>
      <c r="F80" s="40">
        <v>0</v>
      </c>
      <c r="G80" s="40">
        <v>0</v>
      </c>
      <c r="H80" s="40">
        <v>0</v>
      </c>
      <c r="I80" s="40">
        <v>0</v>
      </c>
      <c r="J80" s="57"/>
    </row>
    <row r="81" spans="1:10" ht="84.75" customHeight="1">
      <c r="A81" s="12">
        <v>65</v>
      </c>
      <c r="B81" s="58" t="s">
        <v>25</v>
      </c>
      <c r="C81" s="97">
        <f>C82</f>
        <v>0</v>
      </c>
      <c r="D81" s="95">
        <v>0</v>
      </c>
      <c r="E81" s="40">
        <v>0</v>
      </c>
      <c r="F81" s="40">
        <v>0</v>
      </c>
      <c r="G81" s="40">
        <v>0</v>
      </c>
      <c r="H81" s="40">
        <v>0</v>
      </c>
      <c r="I81" s="40">
        <v>0</v>
      </c>
      <c r="J81" s="80" t="s">
        <v>47</v>
      </c>
    </row>
    <row r="82" spans="1:10" ht="24" customHeight="1">
      <c r="A82" s="12">
        <v>66</v>
      </c>
      <c r="B82" s="59" t="s">
        <v>8</v>
      </c>
      <c r="C82" s="98">
        <f>SUM(D82:I82)</f>
        <v>0</v>
      </c>
      <c r="D82" s="95">
        <v>0</v>
      </c>
      <c r="E82" s="40">
        <v>0</v>
      </c>
      <c r="F82" s="40">
        <v>0</v>
      </c>
      <c r="G82" s="40">
        <v>0</v>
      </c>
      <c r="H82" s="40">
        <v>0</v>
      </c>
      <c r="I82" s="40">
        <v>0</v>
      </c>
      <c r="J82" s="46"/>
    </row>
    <row r="83" spans="1:10" ht="140.25" customHeight="1">
      <c r="A83" s="12">
        <v>66</v>
      </c>
      <c r="B83" s="72" t="s">
        <v>63</v>
      </c>
      <c r="C83" s="101">
        <f>SUM(D83:I83)</f>
        <v>77653</v>
      </c>
      <c r="D83" s="95">
        <f>D84</f>
        <v>77653</v>
      </c>
      <c r="E83" s="40">
        <v>0</v>
      </c>
      <c r="F83" s="40">
        <v>0</v>
      </c>
      <c r="G83" s="40">
        <v>0</v>
      </c>
      <c r="H83" s="40">
        <v>0</v>
      </c>
      <c r="I83" s="40">
        <v>0</v>
      </c>
      <c r="J83" s="125">
        <v>36</v>
      </c>
    </row>
    <row r="84" spans="1:10" ht="24" customHeight="1">
      <c r="A84" s="12">
        <v>66</v>
      </c>
      <c r="B84" s="59" t="s">
        <v>8</v>
      </c>
      <c r="C84" s="101">
        <f>SUM(D84:I84)</f>
        <v>77653</v>
      </c>
      <c r="D84" s="95">
        <v>77653</v>
      </c>
      <c r="E84" s="40">
        <v>0</v>
      </c>
      <c r="F84" s="40">
        <v>0</v>
      </c>
      <c r="G84" s="40">
        <v>0</v>
      </c>
      <c r="H84" s="40">
        <v>0</v>
      </c>
      <c r="I84" s="40">
        <v>0</v>
      </c>
      <c r="J84" s="46"/>
    </row>
    <row r="85" spans="1:10" ht="19.5">
      <c r="A85" s="12">
        <v>67</v>
      </c>
      <c r="B85" s="103" t="s">
        <v>62</v>
      </c>
      <c r="C85" s="104"/>
      <c r="D85" s="104"/>
      <c r="E85" s="104"/>
      <c r="F85" s="104"/>
      <c r="G85" s="104"/>
      <c r="H85" s="104"/>
      <c r="I85" s="104"/>
      <c r="J85" s="105"/>
    </row>
    <row r="86" spans="1:10" ht="19.5">
      <c r="A86" s="12">
        <v>68</v>
      </c>
      <c r="B86" s="26" t="s">
        <v>12</v>
      </c>
      <c r="C86" s="27">
        <f>SUM(D86:I86)</f>
        <v>19793776</v>
      </c>
      <c r="D86" s="93">
        <f t="shared" ref="D86:I86" si="16">D87</f>
        <v>4620920</v>
      </c>
      <c r="E86" s="27">
        <f t="shared" si="16"/>
        <v>3172800</v>
      </c>
      <c r="F86" s="27">
        <f t="shared" si="16"/>
        <v>3263966</v>
      </c>
      <c r="G86" s="27">
        <f t="shared" si="16"/>
        <v>2912030</v>
      </c>
      <c r="H86" s="27">
        <f t="shared" si="16"/>
        <v>2912030</v>
      </c>
      <c r="I86" s="27">
        <f t="shared" si="16"/>
        <v>2912030</v>
      </c>
      <c r="J86" s="60"/>
    </row>
    <row r="87" spans="1:10" ht="20.25">
      <c r="A87" s="12">
        <v>69</v>
      </c>
      <c r="B87" s="37" t="s">
        <v>7</v>
      </c>
      <c r="C87" s="31">
        <f>I87+H87+G87+F87+E87+D87</f>
        <v>19793776</v>
      </c>
      <c r="D87" s="94">
        <f>D89+D91+D100+D102</f>
        <v>4620920</v>
      </c>
      <c r="E87" s="31">
        <f>E89+E91+E100+E102</f>
        <v>3172800</v>
      </c>
      <c r="F87" s="31">
        <f>F89+F91+F100+F102</f>
        <v>3263966</v>
      </c>
      <c r="G87" s="31">
        <f>G101+G95+G92+G90+G88</f>
        <v>2912030</v>
      </c>
      <c r="H87" s="31">
        <f>H101+H95+H94+H92+H90+H88</f>
        <v>2912030</v>
      </c>
      <c r="I87" s="31">
        <f>I101+I95+I92+I90+I88</f>
        <v>2912030</v>
      </c>
    </row>
    <row r="88" spans="1:10" ht="61.5" customHeight="1">
      <c r="A88" s="12">
        <v>70</v>
      </c>
      <c r="B88" s="43" t="s">
        <v>26</v>
      </c>
      <c r="C88" s="27">
        <f t="shared" ref="C88:C96" si="17">SUM(D88:I88)</f>
        <v>6493769</v>
      </c>
      <c r="D88" s="95">
        <f t="shared" ref="D88:I88" si="18">D89</f>
        <v>1104047</v>
      </c>
      <c r="E88" s="40">
        <f t="shared" si="18"/>
        <v>1104846</v>
      </c>
      <c r="F88" s="40">
        <f t="shared" si="18"/>
        <v>1105617</v>
      </c>
      <c r="G88" s="40">
        <f t="shared" si="18"/>
        <v>1059753</v>
      </c>
      <c r="H88" s="40">
        <f t="shared" si="18"/>
        <v>1059753</v>
      </c>
      <c r="I88" s="40">
        <f t="shared" si="18"/>
        <v>1059753</v>
      </c>
      <c r="J88" s="66" t="s">
        <v>46</v>
      </c>
    </row>
    <row r="89" spans="1:10" ht="19.5">
      <c r="A89" s="12">
        <v>71</v>
      </c>
      <c r="B89" s="30" t="s">
        <v>13</v>
      </c>
      <c r="C89" s="40">
        <f t="shared" si="17"/>
        <v>6493769</v>
      </c>
      <c r="D89" s="95">
        <v>1104047</v>
      </c>
      <c r="E89" s="40">
        <v>1104846</v>
      </c>
      <c r="F89" s="40">
        <v>1105617</v>
      </c>
      <c r="G89" s="40">
        <v>1059753</v>
      </c>
      <c r="H89" s="40">
        <v>1059753</v>
      </c>
      <c r="I89" s="40">
        <v>1059753</v>
      </c>
      <c r="J89" s="38"/>
    </row>
    <row r="90" spans="1:10" ht="60" customHeight="1">
      <c r="A90" s="12">
        <v>72</v>
      </c>
      <c r="B90" s="45" t="s">
        <v>27</v>
      </c>
      <c r="C90" s="27">
        <f t="shared" si="17"/>
        <v>7370866</v>
      </c>
      <c r="D90" s="95">
        <f t="shared" ref="D90:I90" si="19">D91</f>
        <v>2493882</v>
      </c>
      <c r="E90" s="40">
        <f t="shared" si="19"/>
        <v>1041330</v>
      </c>
      <c r="F90" s="40">
        <f t="shared" si="19"/>
        <v>1128217</v>
      </c>
      <c r="G90" s="40">
        <f t="shared" si="19"/>
        <v>902479</v>
      </c>
      <c r="H90" s="40">
        <f>H91</f>
        <v>902479</v>
      </c>
      <c r="I90" s="40">
        <f t="shared" si="19"/>
        <v>902479</v>
      </c>
      <c r="J90" s="29" t="s">
        <v>45</v>
      </c>
    </row>
    <row r="91" spans="1:10" ht="25.5" customHeight="1">
      <c r="A91" s="12">
        <v>73</v>
      </c>
      <c r="B91" s="30" t="s">
        <v>7</v>
      </c>
      <c r="C91" s="40">
        <f t="shared" si="17"/>
        <v>7370866</v>
      </c>
      <c r="D91" s="95">
        <f>1075882+1418000</f>
        <v>2493882</v>
      </c>
      <c r="E91" s="40">
        <v>1041330</v>
      </c>
      <c r="F91" s="40">
        <v>1128217</v>
      </c>
      <c r="G91" s="40">
        <v>902479</v>
      </c>
      <c r="H91" s="40">
        <v>902479</v>
      </c>
      <c r="I91" s="40">
        <v>902479</v>
      </c>
      <c r="J91" s="33"/>
    </row>
    <row r="92" spans="1:10" ht="84" customHeight="1">
      <c r="A92" s="12">
        <v>74</v>
      </c>
      <c r="B92" s="43" t="s">
        <v>31</v>
      </c>
      <c r="C92" s="27">
        <f t="shared" si="17"/>
        <v>123066</v>
      </c>
      <c r="D92" s="95">
        <v>0</v>
      </c>
      <c r="E92" s="40">
        <f t="shared" ref="E92:I92" si="20">E93</f>
        <v>0</v>
      </c>
      <c r="F92" s="40">
        <f t="shared" si="20"/>
        <v>0</v>
      </c>
      <c r="G92" s="40">
        <f t="shared" si="20"/>
        <v>41022</v>
      </c>
      <c r="H92" s="40">
        <f t="shared" si="20"/>
        <v>41022</v>
      </c>
      <c r="I92" s="40">
        <f t="shared" si="20"/>
        <v>41022</v>
      </c>
      <c r="J92" s="29" t="s">
        <v>44</v>
      </c>
    </row>
    <row r="93" spans="1:10" ht="21.75" customHeight="1">
      <c r="A93" s="12">
        <v>75</v>
      </c>
      <c r="B93" s="30" t="s">
        <v>7</v>
      </c>
      <c r="C93" s="40">
        <f t="shared" si="17"/>
        <v>123066</v>
      </c>
      <c r="D93" s="95">
        <v>0</v>
      </c>
      <c r="E93" s="40">
        <v>0</v>
      </c>
      <c r="F93" s="40">
        <v>0</v>
      </c>
      <c r="G93" s="40">
        <v>41022</v>
      </c>
      <c r="H93" s="40">
        <v>41022</v>
      </c>
      <c r="I93" s="40">
        <v>41022</v>
      </c>
      <c r="J93" s="38"/>
    </row>
    <row r="94" spans="1:10" ht="58.5" hidden="1">
      <c r="A94" s="12">
        <v>69</v>
      </c>
      <c r="B94" s="61" t="s">
        <v>28</v>
      </c>
      <c r="C94" s="62">
        <f t="shared" si="17"/>
        <v>0</v>
      </c>
      <c r="D94" s="95">
        <v>0</v>
      </c>
      <c r="E94" s="40">
        <v>0</v>
      </c>
      <c r="F94" s="40">
        <v>0</v>
      </c>
      <c r="G94" s="40">
        <v>0</v>
      </c>
      <c r="H94" s="40">
        <v>0</v>
      </c>
      <c r="I94" s="40">
        <v>0</v>
      </c>
      <c r="J94" s="38"/>
    </row>
    <row r="95" spans="1:10" ht="117" hidden="1">
      <c r="A95" s="17">
        <v>70</v>
      </c>
      <c r="B95" s="63" t="s">
        <v>29</v>
      </c>
      <c r="C95" s="64">
        <f t="shared" si="17"/>
        <v>5683712</v>
      </c>
      <c r="D95" s="95">
        <f t="shared" ref="D95:I95" si="21">D100</f>
        <v>1002991</v>
      </c>
      <c r="E95" s="40">
        <f t="shared" si="21"/>
        <v>1006344</v>
      </c>
      <c r="F95" s="40">
        <f t="shared" si="21"/>
        <v>1009582</v>
      </c>
      <c r="G95" s="40">
        <f t="shared" si="21"/>
        <v>888265</v>
      </c>
      <c r="H95" s="40">
        <f t="shared" si="21"/>
        <v>888265</v>
      </c>
      <c r="I95" s="40">
        <f t="shared" si="21"/>
        <v>888265</v>
      </c>
      <c r="J95" s="38" t="s">
        <v>20</v>
      </c>
    </row>
    <row r="96" spans="1:10" ht="83.25" customHeight="1">
      <c r="A96" s="17">
        <v>76</v>
      </c>
      <c r="B96" s="77" t="s">
        <v>37</v>
      </c>
      <c r="C96" s="40">
        <f t="shared" si="17"/>
        <v>0</v>
      </c>
      <c r="D96" s="95">
        <v>0</v>
      </c>
      <c r="E96" s="40">
        <v>0</v>
      </c>
      <c r="F96" s="40">
        <v>0</v>
      </c>
      <c r="G96" s="40">
        <v>0</v>
      </c>
      <c r="H96" s="40">
        <v>0</v>
      </c>
      <c r="I96" s="40">
        <v>0</v>
      </c>
      <c r="J96" s="38" t="s">
        <v>43</v>
      </c>
    </row>
    <row r="97" spans="1:10" ht="21.75" customHeight="1">
      <c r="A97" s="16">
        <v>77</v>
      </c>
      <c r="B97" s="18" t="s">
        <v>7</v>
      </c>
      <c r="C97" s="81">
        <v>0</v>
      </c>
      <c r="D97" s="95">
        <v>0</v>
      </c>
      <c r="E97" s="40">
        <v>0</v>
      </c>
      <c r="F97" s="40">
        <v>0</v>
      </c>
      <c r="G97" s="40">
        <v>0</v>
      </c>
      <c r="H97" s="40">
        <v>0</v>
      </c>
      <c r="I97" s="40">
        <v>0</v>
      </c>
      <c r="J97" s="14"/>
    </row>
    <row r="98" spans="1:10" ht="19.5">
      <c r="A98" s="12">
        <v>78</v>
      </c>
      <c r="B98" s="18" t="s">
        <v>8</v>
      </c>
      <c r="C98" s="81">
        <v>0</v>
      </c>
      <c r="D98" s="95">
        <v>0</v>
      </c>
      <c r="E98" s="40">
        <v>0</v>
      </c>
      <c r="F98" s="40">
        <v>0</v>
      </c>
      <c r="G98" s="40">
        <v>0</v>
      </c>
      <c r="H98" s="40">
        <v>0</v>
      </c>
      <c r="I98" s="40">
        <v>0</v>
      </c>
      <c r="J98" s="14"/>
    </row>
    <row r="99" spans="1:10" ht="59.25" customHeight="1">
      <c r="A99" s="17">
        <v>79</v>
      </c>
      <c r="B99" s="63" t="s">
        <v>58</v>
      </c>
      <c r="C99" s="27">
        <f>SUM(D99:I99)</f>
        <v>5683712</v>
      </c>
      <c r="D99" s="95">
        <f t="shared" ref="D99:I99" si="22">D100</f>
        <v>1002991</v>
      </c>
      <c r="E99" s="40">
        <f t="shared" si="22"/>
        <v>1006344</v>
      </c>
      <c r="F99" s="40">
        <f t="shared" si="22"/>
        <v>1009582</v>
      </c>
      <c r="G99" s="40">
        <f t="shared" si="22"/>
        <v>888265</v>
      </c>
      <c r="H99" s="40">
        <f t="shared" si="22"/>
        <v>888265</v>
      </c>
      <c r="I99" s="40">
        <f t="shared" si="22"/>
        <v>888265</v>
      </c>
      <c r="J99" s="38" t="s">
        <v>42</v>
      </c>
    </row>
    <row r="100" spans="1:10" ht="21.75" customHeight="1">
      <c r="A100" s="17">
        <v>80</v>
      </c>
      <c r="B100" s="65" t="s">
        <v>7</v>
      </c>
      <c r="C100" s="40">
        <f>SUM(D100:I100)</f>
        <v>5683712</v>
      </c>
      <c r="D100" s="95">
        <v>1002991</v>
      </c>
      <c r="E100" s="40">
        <v>1006344</v>
      </c>
      <c r="F100" s="40">
        <v>1009582</v>
      </c>
      <c r="G100" s="40">
        <v>888265</v>
      </c>
      <c r="H100" s="40">
        <v>888265</v>
      </c>
      <c r="I100" s="40">
        <v>888265</v>
      </c>
      <c r="J100" s="38"/>
    </row>
    <row r="101" spans="1:10" ht="64.5" customHeight="1">
      <c r="A101" s="17">
        <v>81</v>
      </c>
      <c r="B101" s="58" t="s">
        <v>59</v>
      </c>
      <c r="C101" s="64">
        <f>SUM(D101:I101)</f>
        <v>122363</v>
      </c>
      <c r="D101" s="95">
        <f>D102</f>
        <v>20000</v>
      </c>
      <c r="E101" s="40">
        <f>E102</f>
        <v>20280</v>
      </c>
      <c r="F101" s="40">
        <f>F102</f>
        <v>20550</v>
      </c>
      <c r="G101" s="40">
        <v>20511</v>
      </c>
      <c r="H101" s="40">
        <v>20511</v>
      </c>
      <c r="I101" s="40">
        <v>20511</v>
      </c>
      <c r="J101" s="38" t="s">
        <v>40</v>
      </c>
    </row>
    <row r="102" spans="1:10" ht="20.25" customHeight="1">
      <c r="A102" s="12">
        <v>82</v>
      </c>
      <c r="B102" s="18" t="s">
        <v>7</v>
      </c>
      <c r="C102" s="64">
        <f>SUM(D102:I102)</f>
        <v>122363</v>
      </c>
      <c r="D102" s="95">
        <v>20000</v>
      </c>
      <c r="E102" s="40">
        <v>20280</v>
      </c>
      <c r="F102" s="40">
        <v>20550</v>
      </c>
      <c r="G102" s="40">
        <v>20511</v>
      </c>
      <c r="H102" s="40">
        <v>20511</v>
      </c>
      <c r="I102" s="40">
        <v>20511</v>
      </c>
      <c r="J102" s="38"/>
    </row>
    <row r="103" spans="1:10" ht="100.5" customHeight="1">
      <c r="A103" s="12">
        <v>83</v>
      </c>
      <c r="B103" s="99" t="s">
        <v>39</v>
      </c>
      <c r="C103" s="40">
        <v>0</v>
      </c>
      <c r="D103" s="95">
        <v>0</v>
      </c>
      <c r="E103" s="40">
        <v>0</v>
      </c>
      <c r="F103" s="40">
        <v>0</v>
      </c>
      <c r="G103" s="40">
        <v>0</v>
      </c>
      <c r="H103" s="40">
        <v>0</v>
      </c>
      <c r="I103" s="13">
        <v>0</v>
      </c>
      <c r="J103" s="15" t="s">
        <v>41</v>
      </c>
    </row>
    <row r="104" spans="1:10" ht="21.75" customHeight="1">
      <c r="A104" s="16">
        <v>84</v>
      </c>
      <c r="B104" s="18" t="s">
        <v>7</v>
      </c>
      <c r="C104" s="40">
        <v>0</v>
      </c>
      <c r="D104" s="95">
        <v>0</v>
      </c>
      <c r="E104" s="40">
        <v>0</v>
      </c>
      <c r="F104" s="40">
        <v>0</v>
      </c>
      <c r="G104" s="40">
        <v>0</v>
      </c>
      <c r="H104" s="40">
        <v>0</v>
      </c>
      <c r="I104" s="13">
        <v>0</v>
      </c>
      <c r="J104" s="14"/>
    </row>
    <row r="105" spans="1:10" ht="19.5">
      <c r="A105" s="12">
        <v>85</v>
      </c>
      <c r="B105" s="18" t="s">
        <v>8</v>
      </c>
      <c r="C105" s="40">
        <v>0</v>
      </c>
      <c r="D105" s="95">
        <v>0</v>
      </c>
      <c r="E105" s="40">
        <v>0</v>
      </c>
      <c r="F105" s="40">
        <v>0</v>
      </c>
      <c r="G105" s="40">
        <v>0</v>
      </c>
      <c r="H105" s="40">
        <v>0</v>
      </c>
      <c r="I105" s="13">
        <v>0</v>
      </c>
      <c r="J105" s="14"/>
    </row>
    <row r="106" spans="1:10">
      <c r="D106" s="1"/>
    </row>
    <row r="107" spans="1:10">
      <c r="D107" s="1"/>
    </row>
    <row r="108" spans="1:10">
      <c r="D108" s="1"/>
    </row>
    <row r="109" spans="1:10">
      <c r="D109" s="1"/>
    </row>
    <row r="110" spans="1:10">
      <c r="D110" s="1"/>
    </row>
    <row r="111" spans="1:10">
      <c r="D111" s="1"/>
    </row>
    <row r="112" spans="1:10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  <row r="567" spans="4:4">
      <c r="D567" s="1"/>
    </row>
    <row r="568" spans="4:4">
      <c r="D568" s="1"/>
    </row>
    <row r="569" spans="4:4">
      <c r="D569" s="1"/>
    </row>
    <row r="570" spans="4:4">
      <c r="D570" s="1"/>
    </row>
    <row r="571" spans="4:4">
      <c r="D571" s="1"/>
    </row>
    <row r="572" spans="4:4">
      <c r="D572" s="1"/>
    </row>
    <row r="573" spans="4:4">
      <c r="D573" s="1"/>
    </row>
    <row r="574" spans="4:4">
      <c r="D574" s="1"/>
    </row>
    <row r="575" spans="4:4">
      <c r="D575" s="1"/>
    </row>
    <row r="576" spans="4:4">
      <c r="D576" s="1"/>
    </row>
    <row r="577" spans="4:4">
      <c r="D577" s="1"/>
    </row>
    <row r="578" spans="4:4">
      <c r="D578" s="1"/>
    </row>
    <row r="579" spans="4:4">
      <c r="D579" s="1"/>
    </row>
    <row r="580" spans="4:4">
      <c r="D580" s="1"/>
    </row>
    <row r="581" spans="4:4">
      <c r="D581" s="1"/>
    </row>
    <row r="582" spans="4:4">
      <c r="D582" s="1"/>
    </row>
    <row r="583" spans="4:4">
      <c r="D583" s="1"/>
    </row>
    <row r="584" spans="4:4">
      <c r="D584" s="1"/>
    </row>
    <row r="585" spans="4:4">
      <c r="D585" s="1"/>
    </row>
    <row r="586" spans="4:4">
      <c r="D586" s="1"/>
    </row>
    <row r="587" spans="4:4">
      <c r="D587" s="1"/>
    </row>
    <row r="588" spans="4:4">
      <c r="D588" s="1"/>
    </row>
    <row r="589" spans="4:4">
      <c r="D589" s="1"/>
    </row>
    <row r="590" spans="4:4">
      <c r="D590" s="1"/>
    </row>
    <row r="591" spans="4:4">
      <c r="D591" s="1"/>
    </row>
    <row r="592" spans="4:4">
      <c r="D592" s="1"/>
    </row>
    <row r="593" spans="4:4">
      <c r="D593" s="1"/>
    </row>
    <row r="594" spans="4:4">
      <c r="D594" s="1"/>
    </row>
    <row r="595" spans="4:4">
      <c r="D595" s="1"/>
    </row>
    <row r="596" spans="4:4">
      <c r="D596" s="1"/>
    </row>
    <row r="597" spans="4:4">
      <c r="D597" s="1"/>
    </row>
    <row r="598" spans="4:4">
      <c r="D598" s="1"/>
    </row>
    <row r="599" spans="4:4">
      <c r="D599" s="1"/>
    </row>
    <row r="600" spans="4:4">
      <c r="D600" s="1"/>
    </row>
    <row r="601" spans="4:4">
      <c r="D601" s="1"/>
    </row>
    <row r="602" spans="4:4">
      <c r="D602" s="1"/>
    </row>
    <row r="603" spans="4:4">
      <c r="D603" s="1"/>
    </row>
    <row r="604" spans="4:4">
      <c r="D604" s="1"/>
    </row>
    <row r="605" spans="4:4">
      <c r="D605" s="1"/>
    </row>
    <row r="606" spans="4:4">
      <c r="D606" s="1"/>
    </row>
    <row r="607" spans="4:4">
      <c r="D607" s="1"/>
    </row>
    <row r="608" spans="4:4">
      <c r="D608" s="1"/>
    </row>
    <row r="609" spans="4:4">
      <c r="D609" s="1"/>
    </row>
    <row r="610" spans="4:4">
      <c r="D610" s="1"/>
    </row>
    <row r="611" spans="4:4">
      <c r="D611" s="1"/>
    </row>
    <row r="612" spans="4:4">
      <c r="D612" s="1"/>
    </row>
    <row r="613" spans="4:4">
      <c r="D613" s="1"/>
    </row>
    <row r="614" spans="4:4">
      <c r="D614" s="1"/>
    </row>
    <row r="615" spans="4:4">
      <c r="D615" s="1"/>
    </row>
    <row r="616" spans="4:4">
      <c r="D616" s="1"/>
    </row>
    <row r="617" spans="4:4">
      <c r="D617" s="1"/>
    </row>
    <row r="618" spans="4:4">
      <c r="D618" s="1"/>
    </row>
    <row r="619" spans="4:4">
      <c r="D619" s="1"/>
    </row>
    <row r="620" spans="4:4">
      <c r="D620" s="1"/>
    </row>
    <row r="621" spans="4:4">
      <c r="D621" s="1"/>
    </row>
    <row r="622" spans="4:4">
      <c r="D622" s="1"/>
    </row>
    <row r="623" spans="4:4">
      <c r="D623" s="1"/>
    </row>
    <row r="624" spans="4:4">
      <c r="D624" s="1"/>
    </row>
    <row r="625" spans="4:4">
      <c r="D625" s="1"/>
    </row>
    <row r="626" spans="4:4">
      <c r="D626" s="1"/>
    </row>
    <row r="627" spans="4:4">
      <c r="D627" s="1"/>
    </row>
    <row r="628" spans="4:4">
      <c r="D628" s="1"/>
    </row>
    <row r="629" spans="4:4">
      <c r="D629" s="1"/>
    </row>
    <row r="630" spans="4:4">
      <c r="D630" s="1"/>
    </row>
    <row r="631" spans="4:4">
      <c r="D631" s="1"/>
    </row>
    <row r="632" spans="4:4">
      <c r="D632" s="1"/>
    </row>
    <row r="633" spans="4:4">
      <c r="D633" s="1"/>
    </row>
    <row r="634" spans="4:4">
      <c r="D634" s="1"/>
    </row>
    <row r="635" spans="4:4">
      <c r="D635" s="1"/>
    </row>
    <row r="636" spans="4:4">
      <c r="D636" s="1"/>
    </row>
    <row r="637" spans="4:4">
      <c r="D637" s="1"/>
    </row>
    <row r="638" spans="4:4">
      <c r="D638" s="1"/>
    </row>
    <row r="639" spans="4:4">
      <c r="D639" s="1"/>
    </row>
    <row r="640" spans="4:4">
      <c r="D640" s="1"/>
    </row>
    <row r="641" spans="4:4">
      <c r="D641" s="1"/>
    </row>
    <row r="642" spans="4:4">
      <c r="D642" s="1"/>
    </row>
    <row r="643" spans="4:4">
      <c r="D643" s="1"/>
    </row>
    <row r="644" spans="4:4">
      <c r="D644" s="1"/>
    </row>
    <row r="645" spans="4:4">
      <c r="D645" s="1"/>
    </row>
    <row r="646" spans="4:4">
      <c r="D646" s="1"/>
    </row>
    <row r="647" spans="4:4">
      <c r="D647" s="1"/>
    </row>
    <row r="648" spans="4:4">
      <c r="D648" s="1"/>
    </row>
    <row r="649" spans="4:4">
      <c r="D649" s="1"/>
    </row>
    <row r="650" spans="4:4">
      <c r="D650" s="1"/>
    </row>
    <row r="651" spans="4:4">
      <c r="D651" s="1"/>
    </row>
    <row r="652" spans="4:4">
      <c r="D652" s="1"/>
    </row>
    <row r="653" spans="4:4">
      <c r="D653" s="1"/>
    </row>
    <row r="654" spans="4:4">
      <c r="D654" s="1"/>
    </row>
    <row r="655" spans="4:4">
      <c r="D655" s="1"/>
    </row>
    <row r="656" spans="4:4">
      <c r="D656" s="1"/>
    </row>
    <row r="657" spans="4:4">
      <c r="D657" s="1"/>
    </row>
    <row r="658" spans="4:4">
      <c r="D658" s="1"/>
    </row>
    <row r="659" spans="4:4">
      <c r="D659" s="1"/>
    </row>
    <row r="660" spans="4:4">
      <c r="D660" s="1"/>
    </row>
    <row r="661" spans="4:4">
      <c r="D661" s="1"/>
    </row>
    <row r="662" spans="4:4">
      <c r="D662" s="1"/>
    </row>
    <row r="663" spans="4:4">
      <c r="D663" s="1"/>
    </row>
    <row r="664" spans="4:4">
      <c r="D664" s="1"/>
    </row>
    <row r="665" spans="4:4">
      <c r="D665" s="1"/>
    </row>
    <row r="666" spans="4:4">
      <c r="D666" s="1"/>
    </row>
    <row r="667" spans="4:4">
      <c r="D667" s="1"/>
    </row>
    <row r="668" spans="4:4">
      <c r="D668" s="1"/>
    </row>
    <row r="669" spans="4:4">
      <c r="D669" s="1"/>
    </row>
    <row r="670" spans="4:4">
      <c r="D670" s="1"/>
    </row>
    <row r="671" spans="4:4">
      <c r="D671" s="1"/>
    </row>
    <row r="672" spans="4:4">
      <c r="D672" s="1"/>
    </row>
    <row r="673" spans="4:4">
      <c r="D673" s="1"/>
    </row>
    <row r="674" spans="4:4">
      <c r="D674" s="1"/>
    </row>
    <row r="675" spans="4:4">
      <c r="D675" s="1"/>
    </row>
    <row r="676" spans="4:4">
      <c r="D676" s="1"/>
    </row>
    <row r="677" spans="4:4">
      <c r="D677" s="1"/>
    </row>
    <row r="678" spans="4:4">
      <c r="D678" s="1"/>
    </row>
    <row r="679" spans="4:4">
      <c r="D679" s="1"/>
    </row>
    <row r="680" spans="4:4">
      <c r="D680" s="1"/>
    </row>
    <row r="681" spans="4:4">
      <c r="D681" s="1"/>
    </row>
    <row r="682" spans="4:4">
      <c r="D682" s="1"/>
    </row>
    <row r="683" spans="4:4">
      <c r="D683" s="1"/>
    </row>
    <row r="684" spans="4:4">
      <c r="D684" s="1"/>
    </row>
    <row r="685" spans="4:4">
      <c r="D685" s="1"/>
    </row>
    <row r="686" spans="4:4">
      <c r="D686" s="1"/>
    </row>
    <row r="687" spans="4:4">
      <c r="D687" s="1"/>
    </row>
    <row r="688" spans="4:4">
      <c r="D688" s="1"/>
    </row>
    <row r="689" spans="4:4">
      <c r="D689" s="1"/>
    </row>
    <row r="690" spans="4:4">
      <c r="D690" s="1"/>
    </row>
    <row r="691" spans="4:4">
      <c r="D691" s="1"/>
    </row>
    <row r="692" spans="4:4">
      <c r="D692" s="1"/>
    </row>
    <row r="693" spans="4:4">
      <c r="D693" s="1"/>
    </row>
    <row r="694" spans="4:4">
      <c r="D694" s="1"/>
    </row>
    <row r="695" spans="4:4">
      <c r="D695" s="1"/>
    </row>
    <row r="696" spans="4:4">
      <c r="D696" s="1"/>
    </row>
    <row r="697" spans="4:4">
      <c r="D697" s="1"/>
    </row>
    <row r="698" spans="4:4">
      <c r="D698" s="1"/>
    </row>
    <row r="699" spans="4:4">
      <c r="D699" s="1"/>
    </row>
    <row r="700" spans="4:4">
      <c r="D700" s="1"/>
    </row>
    <row r="701" spans="4:4">
      <c r="D701" s="1"/>
    </row>
    <row r="702" spans="4:4">
      <c r="D702" s="1"/>
    </row>
    <row r="703" spans="4:4">
      <c r="D703" s="1"/>
    </row>
    <row r="704" spans="4:4">
      <c r="D704" s="1"/>
    </row>
    <row r="705" spans="4:4">
      <c r="D705" s="1"/>
    </row>
    <row r="706" spans="4:4">
      <c r="D706" s="1"/>
    </row>
    <row r="707" spans="4:4">
      <c r="D707" s="1"/>
    </row>
    <row r="708" spans="4:4">
      <c r="D708" s="1"/>
    </row>
    <row r="709" spans="4:4">
      <c r="D709" s="1"/>
    </row>
    <row r="710" spans="4:4">
      <c r="D710" s="1"/>
    </row>
    <row r="711" spans="4:4">
      <c r="D711" s="1"/>
    </row>
    <row r="712" spans="4:4">
      <c r="D712" s="1"/>
    </row>
    <row r="713" spans="4:4">
      <c r="D713" s="1"/>
    </row>
    <row r="714" spans="4:4">
      <c r="D714" s="1"/>
    </row>
    <row r="715" spans="4:4">
      <c r="D715" s="1"/>
    </row>
    <row r="716" spans="4:4">
      <c r="D716" s="1"/>
    </row>
    <row r="717" spans="4:4">
      <c r="D717" s="1"/>
    </row>
    <row r="718" spans="4:4">
      <c r="D718" s="1"/>
    </row>
    <row r="719" spans="4:4">
      <c r="D719" s="1"/>
    </row>
    <row r="720" spans="4:4">
      <c r="D720" s="1"/>
    </row>
    <row r="721" spans="4:4">
      <c r="D721" s="1"/>
    </row>
    <row r="722" spans="4:4">
      <c r="D722" s="1"/>
    </row>
    <row r="723" spans="4:4">
      <c r="D723" s="1"/>
    </row>
    <row r="724" spans="4:4">
      <c r="D724" s="1"/>
    </row>
    <row r="725" spans="4:4">
      <c r="D725" s="1"/>
    </row>
    <row r="726" spans="4:4">
      <c r="D726" s="1"/>
    </row>
    <row r="727" spans="4:4">
      <c r="D727" s="1"/>
    </row>
    <row r="728" spans="4:4">
      <c r="D728" s="1"/>
    </row>
    <row r="729" spans="4:4">
      <c r="D729" s="1"/>
    </row>
    <row r="730" spans="4:4">
      <c r="D730" s="1"/>
    </row>
    <row r="731" spans="4:4">
      <c r="D731" s="1"/>
    </row>
    <row r="732" spans="4:4">
      <c r="D732" s="1"/>
    </row>
    <row r="733" spans="4:4">
      <c r="D733" s="1"/>
    </row>
    <row r="734" spans="4:4">
      <c r="D734" s="1"/>
    </row>
    <row r="735" spans="4:4">
      <c r="D735" s="1"/>
    </row>
    <row r="736" spans="4:4">
      <c r="D736" s="1"/>
    </row>
    <row r="737" spans="4:4">
      <c r="D737" s="1"/>
    </row>
    <row r="738" spans="4:4">
      <c r="D738" s="1"/>
    </row>
    <row r="739" spans="4:4">
      <c r="D739" s="1"/>
    </row>
    <row r="740" spans="4:4">
      <c r="D740" s="1"/>
    </row>
    <row r="741" spans="4:4">
      <c r="D741" s="1"/>
    </row>
    <row r="742" spans="4:4">
      <c r="D742" s="1"/>
    </row>
    <row r="743" spans="4:4">
      <c r="D743" s="1"/>
    </row>
    <row r="744" spans="4:4">
      <c r="D744" s="1"/>
    </row>
    <row r="745" spans="4:4">
      <c r="D745" s="1"/>
    </row>
    <row r="746" spans="4:4">
      <c r="D746" s="1"/>
    </row>
    <row r="747" spans="4:4">
      <c r="D747" s="1"/>
    </row>
    <row r="748" spans="4:4">
      <c r="D748" s="1"/>
    </row>
    <row r="749" spans="4:4">
      <c r="D749" s="1"/>
    </row>
    <row r="750" spans="4:4">
      <c r="D750" s="1"/>
    </row>
    <row r="751" spans="4:4">
      <c r="D751" s="1"/>
    </row>
    <row r="752" spans="4:4">
      <c r="D752" s="1"/>
    </row>
    <row r="753" spans="4:4">
      <c r="D753" s="1"/>
    </row>
    <row r="754" spans="4:4">
      <c r="D754" s="1"/>
    </row>
    <row r="755" spans="4:4">
      <c r="D755" s="1"/>
    </row>
    <row r="756" spans="4:4">
      <c r="D756" s="1"/>
    </row>
    <row r="757" spans="4:4">
      <c r="D757" s="1"/>
    </row>
    <row r="758" spans="4:4">
      <c r="D758" s="1"/>
    </row>
    <row r="759" spans="4:4">
      <c r="D759" s="1"/>
    </row>
    <row r="760" spans="4:4">
      <c r="D760" s="1"/>
    </row>
    <row r="761" spans="4:4">
      <c r="D761" s="1"/>
    </row>
    <row r="762" spans="4:4">
      <c r="D762" s="1"/>
    </row>
    <row r="763" spans="4:4">
      <c r="D763" s="1"/>
    </row>
    <row r="764" spans="4:4">
      <c r="D764" s="1"/>
    </row>
    <row r="765" spans="4:4">
      <c r="D765" s="1"/>
    </row>
    <row r="766" spans="4:4">
      <c r="D766" s="1"/>
    </row>
    <row r="767" spans="4:4">
      <c r="D767" s="1"/>
    </row>
    <row r="768" spans="4:4">
      <c r="D768" s="1"/>
    </row>
    <row r="769" spans="4:4">
      <c r="D769" s="1"/>
    </row>
    <row r="770" spans="4:4">
      <c r="D770" s="1"/>
    </row>
    <row r="771" spans="4:4">
      <c r="D771" s="1"/>
    </row>
    <row r="772" spans="4:4">
      <c r="D772" s="1"/>
    </row>
    <row r="773" spans="4:4">
      <c r="D773" s="1"/>
    </row>
    <row r="774" spans="4:4">
      <c r="D774" s="1"/>
    </row>
    <row r="775" spans="4:4">
      <c r="D775" s="1"/>
    </row>
    <row r="776" spans="4:4">
      <c r="D776" s="1"/>
    </row>
    <row r="777" spans="4:4">
      <c r="D777" s="1"/>
    </row>
    <row r="778" spans="4:4">
      <c r="D778" s="1"/>
    </row>
    <row r="779" spans="4:4">
      <c r="D779" s="1"/>
    </row>
    <row r="780" spans="4:4">
      <c r="D780" s="1"/>
    </row>
    <row r="781" spans="4:4">
      <c r="D781" s="1"/>
    </row>
    <row r="782" spans="4:4">
      <c r="D782" s="1"/>
    </row>
    <row r="783" spans="4:4">
      <c r="D783" s="1"/>
    </row>
    <row r="784" spans="4:4">
      <c r="D784" s="1"/>
    </row>
    <row r="785" spans="4:4">
      <c r="D785" s="1"/>
    </row>
    <row r="786" spans="4:4">
      <c r="D786" s="1"/>
    </row>
    <row r="787" spans="4:4">
      <c r="D787" s="1"/>
    </row>
    <row r="788" spans="4:4">
      <c r="D788" s="1"/>
    </row>
    <row r="789" spans="4:4">
      <c r="D789" s="1"/>
    </row>
    <row r="790" spans="4:4">
      <c r="D790" s="1"/>
    </row>
    <row r="791" spans="4:4">
      <c r="D791" s="1"/>
    </row>
    <row r="792" spans="4:4">
      <c r="D792" s="1"/>
    </row>
    <row r="793" spans="4:4">
      <c r="D793" s="1"/>
    </row>
    <row r="794" spans="4:4">
      <c r="D794" s="1"/>
    </row>
    <row r="795" spans="4:4">
      <c r="D795" s="1"/>
    </row>
    <row r="796" spans="4:4">
      <c r="D796" s="1"/>
    </row>
    <row r="797" spans="4:4">
      <c r="D797" s="1"/>
    </row>
    <row r="798" spans="4:4">
      <c r="D798" s="1"/>
    </row>
    <row r="799" spans="4:4">
      <c r="D799" s="1"/>
    </row>
    <row r="800" spans="4:4">
      <c r="D800" s="1"/>
    </row>
    <row r="801" spans="4:4">
      <c r="D801" s="1"/>
    </row>
    <row r="802" spans="4:4">
      <c r="D802" s="1"/>
    </row>
    <row r="803" spans="4:4">
      <c r="D803" s="1"/>
    </row>
    <row r="804" spans="4:4">
      <c r="D804" s="1"/>
    </row>
    <row r="805" spans="4:4">
      <c r="D805" s="1"/>
    </row>
    <row r="806" spans="4:4">
      <c r="D806" s="1"/>
    </row>
    <row r="807" spans="4:4">
      <c r="D807" s="1"/>
    </row>
    <row r="808" spans="4:4">
      <c r="D808" s="1"/>
    </row>
    <row r="809" spans="4:4">
      <c r="D809" s="1"/>
    </row>
    <row r="810" spans="4:4">
      <c r="D810" s="1"/>
    </row>
    <row r="811" spans="4:4">
      <c r="D811" s="1"/>
    </row>
    <row r="812" spans="4:4">
      <c r="D812" s="1"/>
    </row>
    <row r="813" spans="4:4">
      <c r="D813" s="1"/>
    </row>
    <row r="814" spans="4:4">
      <c r="D814" s="1"/>
    </row>
    <row r="815" spans="4:4">
      <c r="D815" s="1"/>
    </row>
    <row r="816" spans="4:4">
      <c r="D816" s="1"/>
    </row>
    <row r="817" spans="4:4">
      <c r="D817" s="1"/>
    </row>
    <row r="818" spans="4:4">
      <c r="D818" s="1"/>
    </row>
    <row r="819" spans="4:4">
      <c r="D819" s="1"/>
    </row>
    <row r="820" spans="4:4">
      <c r="D820" s="1"/>
    </row>
    <row r="821" spans="4:4">
      <c r="D821" s="1"/>
    </row>
    <row r="822" spans="4:4">
      <c r="D822" s="1"/>
    </row>
    <row r="823" spans="4:4">
      <c r="D823" s="1"/>
    </row>
    <row r="824" spans="4:4">
      <c r="D824" s="1"/>
    </row>
    <row r="825" spans="4:4">
      <c r="D825" s="1"/>
    </row>
    <row r="826" spans="4:4">
      <c r="D826" s="1"/>
    </row>
    <row r="827" spans="4:4">
      <c r="D827" s="1"/>
    </row>
    <row r="828" spans="4:4">
      <c r="D828" s="1"/>
    </row>
    <row r="829" spans="4:4">
      <c r="D829" s="1"/>
    </row>
    <row r="830" spans="4:4">
      <c r="D830" s="1"/>
    </row>
    <row r="831" spans="4:4">
      <c r="D831" s="1"/>
    </row>
    <row r="832" spans="4:4">
      <c r="D832" s="1"/>
    </row>
    <row r="833" spans="4:4">
      <c r="D833" s="1"/>
    </row>
    <row r="834" spans="4:4">
      <c r="D834" s="1"/>
    </row>
    <row r="835" spans="4:4">
      <c r="D835" s="1"/>
    </row>
    <row r="836" spans="4:4">
      <c r="D836" s="1"/>
    </row>
    <row r="837" spans="4:4">
      <c r="D837" s="1"/>
    </row>
    <row r="838" spans="4:4">
      <c r="D838" s="1"/>
    </row>
    <row r="839" spans="4:4">
      <c r="D839" s="1"/>
    </row>
    <row r="840" spans="4:4">
      <c r="D840" s="1"/>
    </row>
    <row r="841" spans="4:4">
      <c r="D841" s="1"/>
    </row>
    <row r="842" spans="4:4">
      <c r="D842" s="1"/>
    </row>
    <row r="843" spans="4:4">
      <c r="D843" s="1"/>
    </row>
    <row r="844" spans="4:4">
      <c r="D844" s="1"/>
    </row>
    <row r="845" spans="4:4">
      <c r="D845" s="1"/>
    </row>
    <row r="846" spans="4:4">
      <c r="D846" s="1"/>
    </row>
    <row r="847" spans="4:4">
      <c r="D847" s="1"/>
    </row>
    <row r="848" spans="4:4">
      <c r="D848" s="1"/>
    </row>
    <row r="849" spans="4:4">
      <c r="D849" s="1"/>
    </row>
    <row r="850" spans="4:4">
      <c r="D850" s="1"/>
    </row>
    <row r="851" spans="4:4">
      <c r="D851" s="1"/>
    </row>
    <row r="852" spans="4:4">
      <c r="D852" s="1"/>
    </row>
    <row r="853" spans="4:4">
      <c r="D853" s="1"/>
    </row>
    <row r="854" spans="4:4">
      <c r="D854" s="1"/>
    </row>
    <row r="855" spans="4:4">
      <c r="D855" s="1"/>
    </row>
    <row r="856" spans="4:4">
      <c r="D856" s="1"/>
    </row>
    <row r="857" spans="4:4">
      <c r="D857" s="1"/>
    </row>
    <row r="858" spans="4:4">
      <c r="D858" s="1"/>
    </row>
    <row r="859" spans="4:4">
      <c r="D859" s="1"/>
    </row>
    <row r="860" spans="4:4">
      <c r="D860" s="1"/>
    </row>
    <row r="861" spans="4:4">
      <c r="D861" s="1"/>
    </row>
    <row r="862" spans="4:4">
      <c r="D862" s="1"/>
    </row>
    <row r="863" spans="4:4">
      <c r="D863" s="1"/>
    </row>
    <row r="864" spans="4:4">
      <c r="D864" s="1"/>
    </row>
    <row r="865" spans="4:4">
      <c r="D865" s="1"/>
    </row>
    <row r="866" spans="4:4">
      <c r="D866" s="1"/>
    </row>
    <row r="867" spans="4:4">
      <c r="D867" s="1"/>
    </row>
    <row r="868" spans="4:4">
      <c r="D868" s="1"/>
    </row>
    <row r="869" spans="4:4">
      <c r="D869" s="1"/>
    </row>
    <row r="870" spans="4:4">
      <c r="D870" s="1"/>
    </row>
    <row r="871" spans="4:4">
      <c r="D871" s="1"/>
    </row>
    <row r="872" spans="4:4">
      <c r="D872" s="1"/>
    </row>
    <row r="873" spans="4:4">
      <c r="D873" s="1"/>
    </row>
    <row r="874" spans="4:4">
      <c r="D874" s="1"/>
    </row>
    <row r="875" spans="4:4">
      <c r="D875" s="1"/>
    </row>
    <row r="876" spans="4:4">
      <c r="D876" s="1"/>
    </row>
    <row r="877" spans="4:4">
      <c r="D877" s="1"/>
    </row>
    <row r="878" spans="4:4">
      <c r="D878" s="1"/>
    </row>
    <row r="879" spans="4:4">
      <c r="D879" s="1"/>
    </row>
    <row r="880" spans="4:4">
      <c r="D880" s="1"/>
    </row>
    <row r="881" spans="4:4">
      <c r="D881" s="1"/>
    </row>
    <row r="882" spans="4:4">
      <c r="D882" s="1"/>
    </row>
    <row r="883" spans="4:4">
      <c r="D883" s="1"/>
    </row>
    <row r="884" spans="4:4">
      <c r="D884" s="1"/>
    </row>
    <row r="885" spans="4:4">
      <c r="D885" s="1"/>
    </row>
    <row r="886" spans="4:4">
      <c r="D886" s="1"/>
    </row>
    <row r="887" spans="4:4">
      <c r="D887" s="1"/>
    </row>
    <row r="888" spans="4:4">
      <c r="D888" s="1"/>
    </row>
    <row r="889" spans="4:4">
      <c r="D889" s="1"/>
    </row>
    <row r="890" spans="4:4">
      <c r="D890" s="1"/>
    </row>
    <row r="891" spans="4:4">
      <c r="D891" s="1"/>
    </row>
    <row r="892" spans="4:4">
      <c r="D892" s="1"/>
    </row>
    <row r="893" spans="4:4">
      <c r="D893" s="1"/>
    </row>
    <row r="894" spans="4:4">
      <c r="D894" s="1"/>
    </row>
    <row r="895" spans="4:4">
      <c r="D895" s="1"/>
    </row>
    <row r="896" spans="4:4">
      <c r="D896" s="1"/>
    </row>
    <row r="897" spans="4:4">
      <c r="D897" s="1"/>
    </row>
    <row r="898" spans="4:4">
      <c r="D898" s="1"/>
    </row>
    <row r="899" spans="4:4">
      <c r="D899" s="1"/>
    </row>
    <row r="900" spans="4:4">
      <c r="D900" s="1"/>
    </row>
    <row r="901" spans="4:4">
      <c r="D901" s="1"/>
    </row>
    <row r="902" spans="4:4">
      <c r="D902" s="1"/>
    </row>
    <row r="903" spans="4:4">
      <c r="D903" s="1"/>
    </row>
    <row r="904" spans="4:4">
      <c r="D904" s="1"/>
    </row>
    <row r="905" spans="4:4">
      <c r="D905" s="1"/>
    </row>
    <row r="906" spans="4:4">
      <c r="D906" s="1"/>
    </row>
    <row r="907" spans="4:4">
      <c r="D907" s="1"/>
    </row>
    <row r="908" spans="4:4">
      <c r="D908" s="1"/>
    </row>
    <row r="909" spans="4:4">
      <c r="D909" s="1"/>
    </row>
    <row r="910" spans="4:4">
      <c r="D910" s="1"/>
    </row>
    <row r="911" spans="4:4">
      <c r="D911" s="1"/>
    </row>
    <row r="912" spans="4:4">
      <c r="D912" s="1"/>
    </row>
    <row r="913" spans="4:4">
      <c r="D913" s="1"/>
    </row>
    <row r="914" spans="4:4">
      <c r="D914" s="1"/>
    </row>
    <row r="915" spans="4:4">
      <c r="D915" s="1"/>
    </row>
    <row r="916" spans="4:4">
      <c r="D916" s="1"/>
    </row>
    <row r="917" spans="4:4">
      <c r="D917" s="1"/>
    </row>
    <row r="918" spans="4:4">
      <c r="D918" s="1"/>
    </row>
    <row r="919" spans="4:4">
      <c r="D919" s="1"/>
    </row>
    <row r="920" spans="4:4">
      <c r="D920" s="1"/>
    </row>
    <row r="921" spans="4:4">
      <c r="D921" s="1"/>
    </row>
    <row r="922" spans="4:4">
      <c r="D922" s="1"/>
    </row>
    <row r="923" spans="4:4">
      <c r="D923" s="1"/>
    </row>
    <row r="924" spans="4:4">
      <c r="D924" s="1"/>
    </row>
    <row r="925" spans="4:4">
      <c r="D925" s="1"/>
    </row>
    <row r="926" spans="4:4">
      <c r="D926" s="1"/>
    </row>
    <row r="927" spans="4:4">
      <c r="D927" s="1"/>
    </row>
    <row r="928" spans="4:4">
      <c r="D928" s="1"/>
    </row>
    <row r="929" spans="4:4">
      <c r="D929" s="1"/>
    </row>
    <row r="930" spans="4:4">
      <c r="D930" s="1"/>
    </row>
    <row r="931" spans="4:4">
      <c r="D931" s="1"/>
    </row>
    <row r="932" spans="4:4">
      <c r="D932" s="1"/>
    </row>
    <row r="933" spans="4:4">
      <c r="D933" s="1"/>
    </row>
    <row r="934" spans="4:4">
      <c r="D934" s="1"/>
    </row>
    <row r="935" spans="4:4">
      <c r="D935" s="1"/>
    </row>
    <row r="936" spans="4:4">
      <c r="D936" s="1"/>
    </row>
    <row r="937" spans="4:4">
      <c r="D937" s="1"/>
    </row>
    <row r="938" spans="4:4">
      <c r="D938" s="1"/>
    </row>
    <row r="939" spans="4:4">
      <c r="D939" s="1"/>
    </row>
    <row r="940" spans="4:4">
      <c r="D940" s="1"/>
    </row>
    <row r="941" spans="4:4">
      <c r="D941" s="1"/>
    </row>
    <row r="942" spans="4:4">
      <c r="D942" s="1"/>
    </row>
    <row r="943" spans="4:4">
      <c r="D943" s="1"/>
    </row>
    <row r="944" spans="4:4">
      <c r="D944" s="1"/>
    </row>
    <row r="945" spans="4:4">
      <c r="D945" s="1"/>
    </row>
    <row r="946" spans="4:4">
      <c r="D946" s="1"/>
    </row>
    <row r="947" spans="4:4">
      <c r="D947" s="1"/>
    </row>
    <row r="948" spans="4:4">
      <c r="D948" s="1"/>
    </row>
    <row r="949" spans="4:4">
      <c r="D949" s="1"/>
    </row>
    <row r="950" spans="4:4">
      <c r="D950" s="1"/>
    </row>
    <row r="951" spans="4:4">
      <c r="D951" s="1"/>
    </row>
    <row r="952" spans="4:4">
      <c r="D952" s="1"/>
    </row>
    <row r="953" spans="4:4">
      <c r="D953" s="1"/>
    </row>
    <row r="954" spans="4:4">
      <c r="D954" s="1"/>
    </row>
    <row r="955" spans="4:4">
      <c r="D955" s="1"/>
    </row>
    <row r="956" spans="4:4">
      <c r="D956" s="1"/>
    </row>
    <row r="957" spans="4:4">
      <c r="D957" s="1"/>
    </row>
    <row r="958" spans="4:4">
      <c r="D958" s="1"/>
    </row>
    <row r="959" spans="4:4">
      <c r="D959" s="1"/>
    </row>
    <row r="960" spans="4:4">
      <c r="D960" s="1"/>
    </row>
    <row r="961" spans="4:4">
      <c r="D961" s="1"/>
    </row>
    <row r="962" spans="4:4">
      <c r="D962" s="1"/>
    </row>
    <row r="963" spans="4:4">
      <c r="D963" s="1"/>
    </row>
    <row r="964" spans="4:4">
      <c r="D964" s="1"/>
    </row>
    <row r="965" spans="4:4">
      <c r="D965" s="1"/>
    </row>
    <row r="966" spans="4:4">
      <c r="D966" s="1"/>
    </row>
    <row r="967" spans="4:4">
      <c r="D967" s="1"/>
    </row>
    <row r="968" spans="4:4">
      <c r="D968" s="1"/>
    </row>
    <row r="969" spans="4:4">
      <c r="D969" s="1"/>
    </row>
    <row r="970" spans="4:4">
      <c r="D970" s="1"/>
    </row>
    <row r="971" spans="4:4">
      <c r="D971" s="1"/>
    </row>
    <row r="972" spans="4:4">
      <c r="D972" s="1"/>
    </row>
    <row r="973" spans="4:4">
      <c r="D973" s="1"/>
    </row>
    <row r="974" spans="4:4">
      <c r="D974" s="1"/>
    </row>
    <row r="975" spans="4:4">
      <c r="D975" s="1"/>
    </row>
    <row r="976" spans="4:4">
      <c r="D976" s="1"/>
    </row>
    <row r="977" spans="4:4">
      <c r="D977" s="1"/>
    </row>
    <row r="978" spans="4:4">
      <c r="D978" s="1"/>
    </row>
    <row r="979" spans="4:4">
      <c r="D979" s="1"/>
    </row>
    <row r="980" spans="4:4">
      <c r="D980" s="1"/>
    </row>
    <row r="981" spans="4:4">
      <c r="D981" s="1"/>
    </row>
    <row r="982" spans="4:4">
      <c r="D982" s="1"/>
    </row>
    <row r="983" spans="4:4">
      <c r="D983" s="1"/>
    </row>
    <row r="984" spans="4:4">
      <c r="D984" s="1"/>
    </row>
    <row r="985" spans="4:4">
      <c r="D985" s="1"/>
    </row>
    <row r="986" spans="4:4">
      <c r="D986" s="1"/>
    </row>
    <row r="987" spans="4:4">
      <c r="D987" s="1"/>
    </row>
    <row r="988" spans="4:4">
      <c r="D988" s="1"/>
    </row>
    <row r="989" spans="4:4">
      <c r="D989" s="1"/>
    </row>
    <row r="990" spans="4:4">
      <c r="D990" s="1"/>
    </row>
    <row r="991" spans="4:4">
      <c r="D991" s="1"/>
    </row>
    <row r="992" spans="4:4">
      <c r="D992" s="1"/>
    </row>
    <row r="993" spans="4:4">
      <c r="D993" s="1"/>
    </row>
    <row r="994" spans="4:4">
      <c r="D994" s="1"/>
    </row>
    <row r="995" spans="4:4">
      <c r="D995" s="1"/>
    </row>
    <row r="996" spans="4:4">
      <c r="D996" s="1"/>
    </row>
    <row r="997" spans="4:4">
      <c r="D997" s="1"/>
    </row>
    <row r="998" spans="4:4">
      <c r="D998" s="1"/>
    </row>
    <row r="999" spans="4:4">
      <c r="D999" s="1"/>
    </row>
    <row r="1000" spans="4:4">
      <c r="D1000" s="1"/>
    </row>
    <row r="1001" spans="4:4">
      <c r="D1001" s="1"/>
    </row>
    <row r="1002" spans="4:4">
      <c r="D1002" s="1"/>
    </row>
    <row r="1003" spans="4:4">
      <c r="D1003" s="1"/>
    </row>
    <row r="1004" spans="4:4">
      <c r="D1004" s="1"/>
    </row>
    <row r="1005" spans="4:4">
      <c r="D1005" s="1"/>
    </row>
    <row r="1006" spans="4:4">
      <c r="D1006" s="1"/>
    </row>
    <row r="1007" spans="4:4">
      <c r="D1007" s="1"/>
    </row>
    <row r="1008" spans="4:4">
      <c r="D1008" s="1"/>
    </row>
    <row r="1009" spans="4:4">
      <c r="D1009" s="1"/>
    </row>
    <row r="1010" spans="4:4">
      <c r="D1010" s="1"/>
    </row>
    <row r="1011" spans="4:4">
      <c r="D1011" s="1"/>
    </row>
    <row r="1012" spans="4:4">
      <c r="D1012" s="1"/>
    </row>
    <row r="1013" spans="4:4">
      <c r="D1013" s="1"/>
    </row>
    <row r="1014" spans="4:4">
      <c r="D1014" s="1"/>
    </row>
    <row r="1015" spans="4:4">
      <c r="D1015" s="1"/>
    </row>
    <row r="1016" spans="4:4">
      <c r="D1016" s="1"/>
    </row>
    <row r="1017" spans="4:4">
      <c r="D1017" s="1"/>
    </row>
    <row r="1018" spans="4:4">
      <c r="D1018" s="1"/>
    </row>
    <row r="1019" spans="4:4">
      <c r="D1019" s="1"/>
    </row>
    <row r="1020" spans="4:4">
      <c r="D1020" s="1"/>
    </row>
    <row r="1021" spans="4:4">
      <c r="D1021" s="1"/>
    </row>
    <row r="1022" spans="4:4">
      <c r="D1022" s="1"/>
    </row>
    <row r="1023" spans="4:4">
      <c r="D1023" s="1"/>
    </row>
    <row r="1024" spans="4:4">
      <c r="D1024" s="1"/>
    </row>
    <row r="1025" spans="4:4">
      <c r="D1025" s="1"/>
    </row>
    <row r="1026" spans="4:4">
      <c r="D1026" s="1"/>
    </row>
    <row r="1027" spans="4:4">
      <c r="D1027" s="1"/>
    </row>
    <row r="1028" spans="4:4">
      <c r="D1028" s="1"/>
    </row>
    <row r="1029" spans="4:4">
      <c r="D1029" s="1"/>
    </row>
    <row r="1030" spans="4:4">
      <c r="D1030" s="1"/>
    </row>
    <row r="1031" spans="4:4">
      <c r="D1031" s="1"/>
    </row>
    <row r="1032" spans="4:4">
      <c r="D1032" s="1"/>
    </row>
    <row r="1033" spans="4:4">
      <c r="D1033" s="1"/>
    </row>
    <row r="1034" spans="4:4">
      <c r="D1034" s="1"/>
    </row>
    <row r="1035" spans="4:4">
      <c r="D1035" s="1"/>
    </row>
    <row r="1036" spans="4:4">
      <c r="D1036" s="1"/>
    </row>
    <row r="1037" spans="4:4">
      <c r="D1037" s="1"/>
    </row>
    <row r="1038" spans="4:4">
      <c r="D1038" s="1"/>
    </row>
    <row r="1039" spans="4:4">
      <c r="D1039" s="1"/>
    </row>
    <row r="1040" spans="4:4">
      <c r="D1040" s="1"/>
    </row>
    <row r="1041" spans="4:4">
      <c r="D1041" s="1"/>
    </row>
    <row r="1042" spans="4:4">
      <c r="D1042" s="1"/>
    </row>
    <row r="1043" spans="4:4">
      <c r="D1043" s="1"/>
    </row>
    <row r="1044" spans="4:4">
      <c r="D1044" s="1"/>
    </row>
    <row r="1045" spans="4:4">
      <c r="D1045" s="1"/>
    </row>
    <row r="1046" spans="4:4">
      <c r="D1046" s="1"/>
    </row>
    <row r="1047" spans="4:4">
      <c r="D1047" s="1"/>
    </row>
    <row r="1048" spans="4:4">
      <c r="D1048" s="1"/>
    </row>
    <row r="1049" spans="4:4">
      <c r="D1049" s="1"/>
    </row>
    <row r="1050" spans="4:4">
      <c r="D1050" s="1"/>
    </row>
    <row r="1051" spans="4:4">
      <c r="D1051" s="1"/>
    </row>
    <row r="1052" spans="4:4">
      <c r="D1052" s="1"/>
    </row>
    <row r="1053" spans="4:4">
      <c r="D1053" s="1"/>
    </row>
    <row r="1054" spans="4:4">
      <c r="D1054" s="1"/>
    </row>
    <row r="1055" spans="4:4">
      <c r="D1055" s="1"/>
    </row>
    <row r="1056" spans="4:4">
      <c r="D1056" s="1"/>
    </row>
    <row r="1057" spans="4:4">
      <c r="D1057" s="1"/>
    </row>
    <row r="1058" spans="4:4">
      <c r="D1058" s="1"/>
    </row>
    <row r="1059" spans="4:4">
      <c r="D1059" s="1"/>
    </row>
    <row r="1060" spans="4:4">
      <c r="D1060" s="1"/>
    </row>
    <row r="1061" spans="4:4">
      <c r="D1061" s="1"/>
    </row>
    <row r="1062" spans="4:4">
      <c r="D1062" s="1"/>
    </row>
    <row r="1063" spans="4:4">
      <c r="D1063" s="1"/>
    </row>
    <row r="1064" spans="4:4">
      <c r="D1064" s="1"/>
    </row>
    <row r="1065" spans="4:4">
      <c r="D1065" s="1"/>
    </row>
    <row r="1066" spans="4:4">
      <c r="D1066" s="1"/>
    </row>
    <row r="1067" spans="4:4">
      <c r="D1067" s="1"/>
    </row>
    <row r="1068" spans="4:4">
      <c r="D1068" s="1"/>
    </row>
    <row r="1069" spans="4:4">
      <c r="D1069" s="1"/>
    </row>
    <row r="1070" spans="4:4">
      <c r="D1070" s="1"/>
    </row>
    <row r="1071" spans="4:4">
      <c r="D1071" s="1"/>
    </row>
    <row r="1072" spans="4:4">
      <c r="D1072" s="1"/>
    </row>
    <row r="1073" spans="4:4">
      <c r="D1073" s="1"/>
    </row>
    <row r="1074" spans="4:4">
      <c r="D1074" s="1"/>
    </row>
    <row r="1075" spans="4:4">
      <c r="D1075" s="1"/>
    </row>
    <row r="1076" spans="4:4">
      <c r="D1076" s="1"/>
    </row>
    <row r="1077" spans="4:4">
      <c r="D1077" s="1"/>
    </row>
    <row r="1078" spans="4:4">
      <c r="D1078" s="1"/>
    </row>
    <row r="1079" spans="4:4">
      <c r="D1079" s="1"/>
    </row>
    <row r="1080" spans="4:4">
      <c r="D1080" s="1"/>
    </row>
    <row r="1081" spans="4:4">
      <c r="D1081" s="1"/>
    </row>
    <row r="1082" spans="4:4">
      <c r="D1082" s="1"/>
    </row>
    <row r="1083" spans="4:4">
      <c r="D1083" s="1"/>
    </row>
    <row r="1084" spans="4:4">
      <c r="D1084" s="1"/>
    </row>
    <row r="1085" spans="4:4">
      <c r="D1085" s="1"/>
    </row>
    <row r="1086" spans="4:4">
      <c r="D1086" s="1"/>
    </row>
    <row r="1087" spans="4:4">
      <c r="D1087" s="1"/>
    </row>
    <row r="1088" spans="4:4">
      <c r="D1088" s="1"/>
    </row>
    <row r="1089" spans="4:4">
      <c r="D1089" s="1"/>
    </row>
    <row r="1090" spans="4:4">
      <c r="D1090" s="1"/>
    </row>
    <row r="1091" spans="4:4">
      <c r="D1091" s="1"/>
    </row>
    <row r="1092" spans="4:4">
      <c r="D1092" s="1"/>
    </row>
    <row r="1093" spans="4:4">
      <c r="D1093" s="1"/>
    </row>
    <row r="1094" spans="4:4">
      <c r="D1094" s="1"/>
    </row>
    <row r="1095" spans="4:4">
      <c r="D1095" s="1"/>
    </row>
    <row r="1096" spans="4:4">
      <c r="D1096" s="1"/>
    </row>
    <row r="1097" spans="4:4">
      <c r="D1097" s="1"/>
    </row>
    <row r="1098" spans="4:4">
      <c r="D1098" s="1"/>
    </row>
    <row r="1099" spans="4:4">
      <c r="D1099" s="1"/>
    </row>
    <row r="1100" spans="4:4">
      <c r="D1100" s="1"/>
    </row>
    <row r="1101" spans="4:4">
      <c r="D1101" s="1"/>
    </row>
    <row r="1102" spans="4:4">
      <c r="D1102" s="1"/>
    </row>
    <row r="1103" spans="4:4">
      <c r="D1103" s="1"/>
    </row>
    <row r="1104" spans="4:4">
      <c r="D1104" s="1"/>
    </row>
    <row r="1105" spans="4:4">
      <c r="D1105" s="1"/>
    </row>
    <row r="1106" spans="4:4">
      <c r="D1106" s="1"/>
    </row>
    <row r="1107" spans="4:4">
      <c r="D1107" s="1"/>
    </row>
    <row r="1108" spans="4:4">
      <c r="D1108" s="1"/>
    </row>
    <row r="1109" spans="4:4">
      <c r="D1109" s="1"/>
    </row>
    <row r="1110" spans="4:4">
      <c r="D1110" s="1"/>
    </row>
    <row r="1111" spans="4:4">
      <c r="D1111" s="1"/>
    </row>
    <row r="1112" spans="4:4">
      <c r="D1112" s="1"/>
    </row>
    <row r="1113" spans="4:4">
      <c r="D1113" s="1"/>
    </row>
    <row r="1114" spans="4:4">
      <c r="D1114" s="1"/>
    </row>
    <row r="1115" spans="4:4">
      <c r="D1115" s="1"/>
    </row>
    <row r="1116" spans="4:4">
      <c r="D1116" s="1"/>
    </row>
    <row r="1117" spans="4:4">
      <c r="D1117" s="1"/>
    </row>
    <row r="1118" spans="4:4">
      <c r="D1118" s="1"/>
    </row>
    <row r="1119" spans="4:4">
      <c r="D1119" s="1"/>
    </row>
    <row r="1120" spans="4:4">
      <c r="D1120" s="1"/>
    </row>
    <row r="1121" spans="4:4">
      <c r="D1121" s="1"/>
    </row>
    <row r="1122" spans="4:4">
      <c r="D1122" s="1"/>
    </row>
    <row r="1123" spans="4:4">
      <c r="D1123" s="1"/>
    </row>
    <row r="1124" spans="4:4">
      <c r="D1124" s="1"/>
    </row>
    <row r="1125" spans="4:4">
      <c r="D1125" s="1"/>
    </row>
    <row r="1126" spans="4:4">
      <c r="D1126" s="1"/>
    </row>
    <row r="1127" spans="4:4">
      <c r="D1127" s="1"/>
    </row>
    <row r="1128" spans="4:4">
      <c r="D1128" s="1"/>
    </row>
    <row r="1129" spans="4:4">
      <c r="D1129" s="1"/>
    </row>
    <row r="1130" spans="4:4">
      <c r="D1130" s="1"/>
    </row>
    <row r="1131" spans="4:4">
      <c r="D1131" s="1"/>
    </row>
    <row r="1132" spans="4:4">
      <c r="D1132" s="1"/>
    </row>
    <row r="1133" spans="4:4">
      <c r="D1133" s="1"/>
    </row>
    <row r="1134" spans="4:4">
      <c r="D1134" s="1"/>
    </row>
    <row r="1135" spans="4:4">
      <c r="D1135" s="1"/>
    </row>
    <row r="1136" spans="4:4">
      <c r="D1136" s="1"/>
    </row>
    <row r="1137" spans="4:4">
      <c r="D1137" s="1"/>
    </row>
    <row r="1138" spans="4:4">
      <c r="D1138" s="1"/>
    </row>
    <row r="1139" spans="4:4">
      <c r="D1139" s="1"/>
    </row>
    <row r="1140" spans="4:4">
      <c r="D1140" s="1"/>
    </row>
    <row r="1141" spans="4:4">
      <c r="D1141" s="1"/>
    </row>
    <row r="1142" spans="4:4">
      <c r="D1142" s="1"/>
    </row>
    <row r="1143" spans="4:4">
      <c r="D1143" s="1"/>
    </row>
    <row r="1144" spans="4:4">
      <c r="D1144" s="1"/>
    </row>
    <row r="1145" spans="4:4">
      <c r="D1145" s="1"/>
    </row>
    <row r="1146" spans="4:4">
      <c r="D1146" s="1"/>
    </row>
    <row r="1147" spans="4:4">
      <c r="D1147" s="1"/>
    </row>
    <row r="1148" spans="4:4">
      <c r="D1148" s="1"/>
    </row>
    <row r="1149" spans="4:4">
      <c r="D1149" s="1"/>
    </row>
    <row r="1150" spans="4:4">
      <c r="D1150" s="1"/>
    </row>
    <row r="1151" spans="4:4">
      <c r="D1151" s="1"/>
    </row>
    <row r="1152" spans="4:4">
      <c r="D1152" s="1"/>
    </row>
    <row r="1153" spans="4:4">
      <c r="D1153" s="1"/>
    </row>
    <row r="1154" spans="4:4">
      <c r="D1154" s="1"/>
    </row>
    <row r="1155" spans="4:4">
      <c r="D1155" s="1"/>
    </row>
    <row r="1156" spans="4:4">
      <c r="D1156" s="1"/>
    </row>
    <row r="1157" spans="4:4">
      <c r="D1157" s="1"/>
    </row>
    <row r="1158" spans="4:4">
      <c r="D1158" s="1"/>
    </row>
    <row r="1159" spans="4:4">
      <c r="D1159" s="1"/>
    </row>
    <row r="1160" spans="4:4">
      <c r="D1160" s="1"/>
    </row>
    <row r="1161" spans="4:4">
      <c r="D1161" s="1"/>
    </row>
    <row r="1162" spans="4:4">
      <c r="D1162" s="1"/>
    </row>
    <row r="1163" spans="4:4">
      <c r="D1163" s="1"/>
    </row>
    <row r="1164" spans="4:4">
      <c r="D1164" s="1"/>
    </row>
    <row r="1165" spans="4:4">
      <c r="D1165" s="1"/>
    </row>
    <row r="1166" spans="4:4">
      <c r="D1166" s="1"/>
    </row>
    <row r="1167" spans="4:4">
      <c r="D1167" s="1"/>
    </row>
    <row r="1168" spans="4:4">
      <c r="D1168" s="1"/>
    </row>
    <row r="1169" spans="4:4">
      <c r="D1169" s="1"/>
    </row>
    <row r="1170" spans="4:4">
      <c r="D1170" s="1"/>
    </row>
    <row r="1171" spans="4:4">
      <c r="D1171" s="1"/>
    </row>
    <row r="1172" spans="4:4">
      <c r="D1172" s="1"/>
    </row>
    <row r="1173" spans="4:4">
      <c r="D1173" s="1"/>
    </row>
    <row r="1174" spans="4:4">
      <c r="D1174" s="1"/>
    </row>
    <row r="1175" spans="4:4">
      <c r="D1175" s="1"/>
    </row>
    <row r="1176" spans="4:4">
      <c r="D1176" s="1"/>
    </row>
    <row r="1177" spans="4:4">
      <c r="D1177" s="1"/>
    </row>
    <row r="1178" spans="4:4">
      <c r="D1178" s="1"/>
    </row>
    <row r="1179" spans="4:4">
      <c r="D1179" s="1"/>
    </row>
    <row r="1180" spans="4:4">
      <c r="D1180" s="1"/>
    </row>
    <row r="1181" spans="4:4">
      <c r="D1181" s="1"/>
    </row>
    <row r="1182" spans="4:4">
      <c r="D1182" s="1"/>
    </row>
    <row r="1183" spans="4:4">
      <c r="D1183" s="1"/>
    </row>
    <row r="1184" spans="4:4">
      <c r="D1184" s="1"/>
    </row>
    <row r="1185" spans="4:4">
      <c r="D1185" s="1"/>
    </row>
    <row r="1186" spans="4:4">
      <c r="D1186" s="1"/>
    </row>
    <row r="1187" spans="4:4">
      <c r="D1187" s="1"/>
    </row>
    <row r="1188" spans="4:4">
      <c r="D1188" s="1"/>
    </row>
    <row r="1189" spans="4:4">
      <c r="D1189" s="1"/>
    </row>
    <row r="1190" spans="4:4">
      <c r="D1190" s="1"/>
    </row>
    <row r="1191" spans="4:4">
      <c r="D1191" s="1"/>
    </row>
    <row r="1192" spans="4:4">
      <c r="D1192" s="1"/>
    </row>
    <row r="1193" spans="4:4">
      <c r="D1193" s="1"/>
    </row>
    <row r="1194" spans="4:4">
      <c r="D1194" s="1"/>
    </row>
    <row r="1195" spans="4:4">
      <c r="D1195" s="1"/>
    </row>
    <row r="1196" spans="4:4">
      <c r="D1196" s="1"/>
    </row>
    <row r="1197" spans="4:4">
      <c r="D1197" s="1"/>
    </row>
    <row r="1198" spans="4:4">
      <c r="D1198" s="1"/>
    </row>
    <row r="1199" spans="4:4">
      <c r="D1199" s="1"/>
    </row>
    <row r="1200" spans="4:4">
      <c r="D1200" s="1"/>
    </row>
    <row r="1201" spans="4:4">
      <c r="D1201" s="1"/>
    </row>
    <row r="1202" spans="4:4">
      <c r="D1202" s="1"/>
    </row>
    <row r="1203" spans="4:4">
      <c r="D1203" s="1"/>
    </row>
    <row r="1204" spans="4:4">
      <c r="D1204" s="1"/>
    </row>
    <row r="1205" spans="4:4">
      <c r="D1205" s="1"/>
    </row>
    <row r="1206" spans="4:4">
      <c r="D1206" s="1"/>
    </row>
    <row r="1207" spans="4:4">
      <c r="D1207" s="1"/>
    </row>
    <row r="1208" spans="4:4">
      <c r="D1208" s="1"/>
    </row>
    <row r="1209" spans="4:4">
      <c r="D1209" s="1"/>
    </row>
    <row r="1210" spans="4:4">
      <c r="D1210" s="1"/>
    </row>
    <row r="1211" spans="4:4">
      <c r="D1211" s="1"/>
    </row>
    <row r="1212" spans="4:4">
      <c r="D1212" s="1"/>
    </row>
    <row r="1213" spans="4:4">
      <c r="D1213" s="1"/>
    </row>
    <row r="1214" spans="4:4">
      <c r="D1214" s="1"/>
    </row>
    <row r="1215" spans="4:4">
      <c r="D1215" s="1"/>
    </row>
    <row r="1216" spans="4:4">
      <c r="D1216" s="1"/>
    </row>
    <row r="1217" spans="4:4">
      <c r="D1217" s="1"/>
    </row>
    <row r="1218" spans="4:4">
      <c r="D1218" s="1"/>
    </row>
    <row r="1219" spans="4:4">
      <c r="D1219" s="1"/>
    </row>
    <row r="1220" spans="4:4">
      <c r="D1220" s="1"/>
    </row>
    <row r="1221" spans="4:4">
      <c r="D1221" s="1"/>
    </row>
    <row r="1222" spans="4:4">
      <c r="D1222" s="1"/>
    </row>
    <row r="1223" spans="4:4">
      <c r="D1223" s="1"/>
    </row>
    <row r="1224" spans="4:4">
      <c r="D1224" s="1"/>
    </row>
    <row r="1225" spans="4:4">
      <c r="D1225" s="1"/>
    </row>
    <row r="1226" spans="4:4">
      <c r="D1226" s="1"/>
    </row>
    <row r="1227" spans="4:4">
      <c r="D1227" s="1"/>
    </row>
    <row r="1228" spans="4:4">
      <c r="D1228" s="1"/>
    </row>
    <row r="1229" spans="4:4">
      <c r="D1229" s="1"/>
    </row>
    <row r="1230" spans="4:4">
      <c r="D1230" s="1"/>
    </row>
    <row r="1231" spans="4:4">
      <c r="D1231" s="1"/>
    </row>
    <row r="1232" spans="4:4">
      <c r="D1232" s="1"/>
    </row>
    <row r="1233" spans="4:4">
      <c r="D1233" s="1"/>
    </row>
    <row r="1234" spans="4:4">
      <c r="D1234" s="1"/>
    </row>
    <row r="1235" spans="4:4">
      <c r="D1235" s="1"/>
    </row>
    <row r="1236" spans="4:4">
      <c r="D1236" s="1"/>
    </row>
    <row r="1237" spans="4:4">
      <c r="D1237" s="1"/>
    </row>
    <row r="1238" spans="4:4">
      <c r="D1238" s="1"/>
    </row>
    <row r="1239" spans="4:4">
      <c r="D1239" s="1"/>
    </row>
    <row r="1240" spans="4:4">
      <c r="D1240" s="1"/>
    </row>
    <row r="1241" spans="4:4">
      <c r="D1241" s="1"/>
    </row>
    <row r="1242" spans="4:4">
      <c r="D1242" s="1"/>
    </row>
    <row r="1243" spans="4:4">
      <c r="D1243" s="1"/>
    </row>
    <row r="1244" spans="4:4">
      <c r="D1244" s="1"/>
    </row>
    <row r="1245" spans="4:4">
      <c r="D1245" s="1"/>
    </row>
    <row r="1246" spans="4:4">
      <c r="D1246" s="1"/>
    </row>
    <row r="1247" spans="4:4">
      <c r="D1247" s="1"/>
    </row>
    <row r="1248" spans="4:4">
      <c r="D1248" s="1"/>
    </row>
    <row r="1249" spans="4:4">
      <c r="D1249" s="1"/>
    </row>
    <row r="1250" spans="4:4">
      <c r="D1250" s="1"/>
    </row>
    <row r="1251" spans="4:4">
      <c r="D1251" s="1"/>
    </row>
    <row r="1252" spans="4:4">
      <c r="D1252" s="1"/>
    </row>
    <row r="1253" spans="4:4">
      <c r="D1253" s="1"/>
    </row>
    <row r="1254" spans="4:4">
      <c r="D1254" s="1"/>
    </row>
    <row r="1255" spans="4:4">
      <c r="D1255" s="1"/>
    </row>
    <row r="1256" spans="4:4">
      <c r="D1256" s="1"/>
    </row>
    <row r="1257" spans="4:4">
      <c r="D1257" s="1"/>
    </row>
    <row r="1258" spans="4:4">
      <c r="D1258" s="1"/>
    </row>
    <row r="1259" spans="4:4">
      <c r="D1259" s="1"/>
    </row>
    <row r="1260" spans="4:4">
      <c r="D1260" s="1"/>
    </row>
    <row r="1261" spans="4:4">
      <c r="D1261" s="1"/>
    </row>
    <row r="1262" spans="4:4">
      <c r="D1262" s="1"/>
    </row>
    <row r="1263" spans="4:4">
      <c r="D1263" s="1"/>
    </row>
    <row r="1264" spans="4:4">
      <c r="D1264" s="1"/>
    </row>
    <row r="1265" spans="4:4">
      <c r="D1265" s="1"/>
    </row>
    <row r="1266" spans="4:4">
      <c r="D1266" s="1"/>
    </row>
    <row r="1267" spans="4:4">
      <c r="D1267" s="1"/>
    </row>
    <row r="1268" spans="4:4">
      <c r="D1268" s="1"/>
    </row>
    <row r="1269" spans="4:4">
      <c r="D1269" s="1"/>
    </row>
    <row r="1270" spans="4:4">
      <c r="D1270" s="1"/>
    </row>
    <row r="1271" spans="4:4">
      <c r="D1271" s="1"/>
    </row>
    <row r="1272" spans="4:4">
      <c r="D1272" s="1"/>
    </row>
    <row r="1273" spans="4:4">
      <c r="D1273" s="1"/>
    </row>
    <row r="1274" spans="4:4">
      <c r="D1274" s="1"/>
    </row>
    <row r="1275" spans="4:4">
      <c r="D1275" s="1"/>
    </row>
    <row r="1276" spans="4:4">
      <c r="D1276" s="1"/>
    </row>
    <row r="1277" spans="4:4">
      <c r="D1277" s="1"/>
    </row>
    <row r="1278" spans="4:4">
      <c r="D1278" s="1"/>
    </row>
    <row r="1279" spans="4:4">
      <c r="D1279" s="1"/>
    </row>
    <row r="1280" spans="4:4">
      <c r="D1280" s="1"/>
    </row>
    <row r="1281" spans="4:4">
      <c r="D1281" s="1"/>
    </row>
    <row r="1282" spans="4:4">
      <c r="D1282" s="1"/>
    </row>
    <row r="1283" spans="4:4">
      <c r="D1283" s="1"/>
    </row>
    <row r="1284" spans="4:4">
      <c r="D1284" s="1"/>
    </row>
    <row r="1285" spans="4:4">
      <c r="D1285" s="1"/>
    </row>
    <row r="1286" spans="4:4">
      <c r="D1286" s="1"/>
    </row>
    <row r="1287" spans="4:4">
      <c r="D1287" s="1"/>
    </row>
    <row r="1288" spans="4:4">
      <c r="D1288" s="1"/>
    </row>
    <row r="1289" spans="4:4">
      <c r="D1289" s="1"/>
    </row>
    <row r="1290" spans="4:4">
      <c r="D1290" s="1"/>
    </row>
    <row r="1291" spans="4:4">
      <c r="D1291" s="1"/>
    </row>
    <row r="1292" spans="4:4">
      <c r="D1292" s="1"/>
    </row>
    <row r="1293" spans="4:4">
      <c r="D1293" s="1"/>
    </row>
    <row r="1294" spans="4:4">
      <c r="D1294" s="1"/>
    </row>
    <row r="1295" spans="4:4">
      <c r="D1295" s="1"/>
    </row>
    <row r="1296" spans="4:4">
      <c r="D1296" s="1"/>
    </row>
    <row r="1297" spans="4:4">
      <c r="D1297" s="1"/>
    </row>
    <row r="1298" spans="4:4">
      <c r="D1298" s="1"/>
    </row>
    <row r="1299" spans="4:4">
      <c r="D1299" s="1"/>
    </row>
    <row r="1300" spans="4:4">
      <c r="D1300" s="1"/>
    </row>
    <row r="1301" spans="4:4">
      <c r="D1301" s="1"/>
    </row>
    <row r="1302" spans="4:4">
      <c r="D1302" s="1"/>
    </row>
    <row r="1303" spans="4:4">
      <c r="D1303" s="1"/>
    </row>
    <row r="1304" spans="4:4">
      <c r="D1304" s="1"/>
    </row>
    <row r="1305" spans="4:4">
      <c r="D1305" s="1"/>
    </row>
    <row r="1306" spans="4:4">
      <c r="D1306" s="1"/>
    </row>
    <row r="1307" spans="4:4">
      <c r="D1307" s="1"/>
    </row>
    <row r="1308" spans="4:4">
      <c r="D1308" s="1"/>
    </row>
    <row r="1309" spans="4:4">
      <c r="D1309" s="1"/>
    </row>
    <row r="1310" spans="4:4">
      <c r="D1310" s="1"/>
    </row>
    <row r="1311" spans="4:4">
      <c r="D1311" s="1"/>
    </row>
    <row r="1312" spans="4:4">
      <c r="D1312" s="1"/>
    </row>
    <row r="1313" spans="4:4">
      <c r="D1313" s="1"/>
    </row>
    <row r="1314" spans="4:4">
      <c r="D1314" s="1"/>
    </row>
    <row r="1315" spans="4:4">
      <c r="D1315" s="1"/>
    </row>
    <row r="1316" spans="4:4">
      <c r="D1316" s="1"/>
    </row>
    <row r="1317" spans="4:4">
      <c r="D1317" s="1"/>
    </row>
    <row r="1318" spans="4:4">
      <c r="D1318" s="1"/>
    </row>
    <row r="1319" spans="4:4">
      <c r="D1319" s="1"/>
    </row>
    <row r="1320" spans="4:4">
      <c r="D1320" s="1"/>
    </row>
    <row r="1321" spans="4:4">
      <c r="D1321" s="1"/>
    </row>
    <row r="1322" spans="4:4">
      <c r="D1322" s="1"/>
    </row>
    <row r="1323" spans="4:4">
      <c r="D1323" s="1"/>
    </row>
    <row r="1324" spans="4:4">
      <c r="D1324" s="1"/>
    </row>
    <row r="1325" spans="4:4">
      <c r="D1325" s="1"/>
    </row>
    <row r="1326" spans="4:4">
      <c r="D1326" s="1"/>
    </row>
    <row r="1327" spans="4:4">
      <c r="D1327" s="1"/>
    </row>
    <row r="1328" spans="4:4">
      <c r="D1328" s="1"/>
    </row>
    <row r="1329" spans="4:4">
      <c r="D1329" s="1"/>
    </row>
    <row r="1330" spans="4:4">
      <c r="D1330" s="1"/>
    </row>
    <row r="1331" spans="4:4">
      <c r="D1331" s="1"/>
    </row>
    <row r="1332" spans="4:4">
      <c r="D1332" s="1"/>
    </row>
    <row r="1333" spans="4:4">
      <c r="D1333" s="1"/>
    </row>
    <row r="1334" spans="4:4">
      <c r="D1334" s="1"/>
    </row>
    <row r="1335" spans="4:4">
      <c r="D1335" s="1"/>
    </row>
    <row r="1336" spans="4:4">
      <c r="D1336" s="1"/>
    </row>
    <row r="1337" spans="4:4">
      <c r="D1337" s="1"/>
    </row>
    <row r="1338" spans="4:4">
      <c r="D1338" s="1"/>
    </row>
    <row r="1339" spans="4:4">
      <c r="D1339" s="1"/>
    </row>
    <row r="1340" spans="4:4">
      <c r="D1340" s="1"/>
    </row>
    <row r="1341" spans="4:4">
      <c r="D1341" s="1"/>
    </row>
    <row r="1342" spans="4:4">
      <c r="D1342" s="1"/>
    </row>
    <row r="1343" spans="4:4">
      <c r="D1343" s="1"/>
    </row>
    <row r="1344" spans="4:4">
      <c r="D1344" s="1"/>
    </row>
    <row r="1345" spans="4:4">
      <c r="D1345" s="1"/>
    </row>
    <row r="1346" spans="4:4">
      <c r="D1346" s="1"/>
    </row>
    <row r="1347" spans="4:4">
      <c r="D1347" s="1"/>
    </row>
    <row r="1348" spans="4:4">
      <c r="D1348" s="1"/>
    </row>
    <row r="1349" spans="4:4">
      <c r="D1349" s="1"/>
    </row>
    <row r="1350" spans="4:4">
      <c r="D1350" s="1"/>
    </row>
    <row r="1351" spans="4:4">
      <c r="D1351" s="1"/>
    </row>
    <row r="1352" spans="4:4">
      <c r="D1352" s="1"/>
    </row>
    <row r="1353" spans="4:4">
      <c r="D1353" s="1"/>
    </row>
    <row r="1354" spans="4:4">
      <c r="D1354" s="1"/>
    </row>
    <row r="1355" spans="4:4">
      <c r="D1355" s="1"/>
    </row>
    <row r="1356" spans="4:4">
      <c r="D1356" s="1"/>
    </row>
    <row r="1357" spans="4:4">
      <c r="D1357" s="1"/>
    </row>
    <row r="1358" spans="4:4">
      <c r="D1358" s="1"/>
    </row>
    <row r="1359" spans="4:4">
      <c r="D1359" s="1"/>
    </row>
    <row r="1360" spans="4:4">
      <c r="D1360" s="1"/>
    </row>
    <row r="1361" spans="4:4">
      <c r="D1361" s="1"/>
    </row>
    <row r="1362" spans="4:4">
      <c r="D1362" s="1"/>
    </row>
    <row r="1363" spans="4:4">
      <c r="D1363" s="1"/>
    </row>
    <row r="1364" spans="4:4">
      <c r="D1364" s="1"/>
    </row>
    <row r="1365" spans="4:4">
      <c r="D1365" s="1"/>
    </row>
    <row r="1366" spans="4:4">
      <c r="D1366" s="1"/>
    </row>
    <row r="1367" spans="4:4">
      <c r="D1367" s="1"/>
    </row>
    <row r="1368" spans="4:4">
      <c r="D1368" s="1"/>
    </row>
    <row r="1369" spans="4:4">
      <c r="D1369" s="1"/>
    </row>
    <row r="1370" spans="4:4">
      <c r="D1370" s="1"/>
    </row>
    <row r="1371" spans="4:4">
      <c r="D1371" s="1"/>
    </row>
    <row r="1372" spans="4:4">
      <c r="D1372" s="1"/>
    </row>
    <row r="1373" spans="4:4">
      <c r="D1373" s="1"/>
    </row>
    <row r="1374" spans="4:4">
      <c r="D1374" s="1"/>
    </row>
    <row r="1375" spans="4:4">
      <c r="D1375" s="1"/>
    </row>
    <row r="1376" spans="4:4">
      <c r="D1376" s="1"/>
    </row>
    <row r="1377" spans="4:4">
      <c r="D1377" s="1"/>
    </row>
    <row r="1378" spans="4:4">
      <c r="D1378" s="1"/>
    </row>
    <row r="1379" spans="4:4">
      <c r="D1379" s="1"/>
    </row>
    <row r="1380" spans="4:4">
      <c r="D1380" s="1"/>
    </row>
    <row r="1381" spans="4:4">
      <c r="D1381" s="1"/>
    </row>
    <row r="1382" spans="4:4">
      <c r="D1382" s="1"/>
    </row>
    <row r="1383" spans="4:4">
      <c r="D1383" s="1"/>
    </row>
    <row r="1384" spans="4:4">
      <c r="D1384" s="1"/>
    </row>
    <row r="1385" spans="4:4">
      <c r="D1385" s="1"/>
    </row>
    <row r="1386" spans="4:4">
      <c r="D1386" s="1"/>
    </row>
    <row r="1387" spans="4:4">
      <c r="D1387" s="1"/>
    </row>
    <row r="1388" spans="4:4">
      <c r="D1388" s="1"/>
    </row>
    <row r="1389" spans="4:4">
      <c r="D1389" s="1"/>
    </row>
    <row r="1390" spans="4:4">
      <c r="D1390" s="1"/>
    </row>
    <row r="1391" spans="4:4">
      <c r="D1391" s="1"/>
    </row>
    <row r="1392" spans="4:4">
      <c r="D1392" s="1"/>
    </row>
    <row r="1393" spans="4:4">
      <c r="D1393" s="1"/>
    </row>
    <row r="1394" spans="4:4">
      <c r="D1394" s="1"/>
    </row>
    <row r="1395" spans="4:4">
      <c r="D1395" s="1"/>
    </row>
    <row r="1396" spans="4:4">
      <c r="D1396" s="1"/>
    </row>
    <row r="1397" spans="4:4">
      <c r="D1397" s="1"/>
    </row>
    <row r="1398" spans="4:4">
      <c r="D1398" s="1"/>
    </row>
    <row r="1399" spans="4:4">
      <c r="D1399" s="1"/>
    </row>
    <row r="1400" spans="4:4">
      <c r="D1400" s="1"/>
    </row>
    <row r="1401" spans="4:4">
      <c r="D1401" s="1"/>
    </row>
    <row r="1402" spans="4:4">
      <c r="D1402" s="1"/>
    </row>
    <row r="1403" spans="4:4">
      <c r="D1403" s="1"/>
    </row>
    <row r="1404" spans="4:4">
      <c r="D1404" s="1"/>
    </row>
    <row r="1405" spans="4:4">
      <c r="D1405" s="1"/>
    </row>
    <row r="1406" spans="4:4">
      <c r="D1406" s="1"/>
    </row>
    <row r="1407" spans="4:4">
      <c r="D1407" s="1"/>
    </row>
    <row r="1408" spans="4:4">
      <c r="D1408" s="1"/>
    </row>
    <row r="1409" spans="4:4">
      <c r="D1409" s="1"/>
    </row>
    <row r="1410" spans="4:4">
      <c r="D1410" s="1"/>
    </row>
    <row r="1411" spans="4:4">
      <c r="D1411" s="1"/>
    </row>
    <row r="1412" spans="4:4">
      <c r="D1412" s="1"/>
    </row>
    <row r="1413" spans="4:4">
      <c r="D1413" s="1"/>
    </row>
    <row r="1414" spans="4:4">
      <c r="D1414" s="1"/>
    </row>
    <row r="1415" spans="4:4">
      <c r="D1415" s="1"/>
    </row>
    <row r="1416" spans="4:4">
      <c r="D1416" s="1"/>
    </row>
    <row r="1417" spans="4:4">
      <c r="D1417" s="1"/>
    </row>
    <row r="1418" spans="4:4">
      <c r="D1418" s="1"/>
    </row>
    <row r="1419" spans="4:4">
      <c r="D1419" s="1"/>
    </row>
    <row r="1420" spans="4:4">
      <c r="D1420" s="1"/>
    </row>
    <row r="1421" spans="4:4">
      <c r="D1421" s="1"/>
    </row>
    <row r="1422" spans="4:4">
      <c r="D1422" s="1"/>
    </row>
    <row r="1423" spans="4:4">
      <c r="D1423" s="1"/>
    </row>
    <row r="1424" spans="4:4">
      <c r="D1424" s="1"/>
    </row>
    <row r="1425" spans="4:4">
      <c r="D1425" s="1"/>
    </row>
    <row r="1426" spans="4:4">
      <c r="D1426" s="1"/>
    </row>
    <row r="1427" spans="4:4">
      <c r="D1427" s="1"/>
    </row>
    <row r="1428" spans="4:4">
      <c r="D1428" s="1"/>
    </row>
    <row r="1429" spans="4:4">
      <c r="D1429" s="1"/>
    </row>
    <row r="1430" spans="4:4">
      <c r="D1430" s="1"/>
    </row>
    <row r="1431" spans="4:4">
      <c r="D1431" s="1"/>
    </row>
    <row r="1432" spans="4:4">
      <c r="D1432" s="1"/>
    </row>
    <row r="1433" spans="4:4">
      <c r="D1433" s="1"/>
    </row>
    <row r="1434" spans="4:4">
      <c r="D1434" s="1"/>
    </row>
    <row r="1435" spans="4:4">
      <c r="D1435" s="1"/>
    </row>
    <row r="1436" spans="4:4">
      <c r="D1436" s="1"/>
    </row>
    <row r="1437" spans="4:4">
      <c r="D1437" s="1"/>
    </row>
    <row r="1438" spans="4:4">
      <c r="D1438" s="1"/>
    </row>
    <row r="1439" spans="4:4">
      <c r="D1439" s="1"/>
    </row>
    <row r="1440" spans="4:4">
      <c r="D1440" s="1"/>
    </row>
    <row r="1441" spans="4:4">
      <c r="D1441" s="1"/>
    </row>
    <row r="1442" spans="4:4">
      <c r="D1442" s="1"/>
    </row>
    <row r="1443" spans="4:4">
      <c r="D1443" s="1"/>
    </row>
    <row r="1444" spans="4:4">
      <c r="D1444" s="1"/>
    </row>
    <row r="1445" spans="4:4">
      <c r="D1445" s="1"/>
    </row>
    <row r="1446" spans="4:4">
      <c r="D1446" s="1"/>
    </row>
    <row r="1447" spans="4:4">
      <c r="D1447" s="1"/>
    </row>
    <row r="1448" spans="4:4">
      <c r="D1448" s="1"/>
    </row>
    <row r="1449" spans="4:4">
      <c r="D1449" s="1"/>
    </row>
    <row r="1450" spans="4:4">
      <c r="D1450" s="1"/>
    </row>
    <row r="1451" spans="4:4">
      <c r="D1451" s="1"/>
    </row>
    <row r="1452" spans="4:4">
      <c r="D1452" s="1"/>
    </row>
    <row r="1453" spans="4:4">
      <c r="D1453" s="1"/>
    </row>
    <row r="1454" spans="4:4">
      <c r="D1454" s="1"/>
    </row>
    <row r="1455" spans="4:4">
      <c r="D1455" s="1"/>
    </row>
    <row r="1456" spans="4:4">
      <c r="D1456" s="1"/>
    </row>
    <row r="1457" spans="4:4">
      <c r="D1457" s="1"/>
    </row>
    <row r="1458" spans="4:4">
      <c r="D1458" s="1"/>
    </row>
    <row r="1459" spans="4:4">
      <c r="D1459" s="1"/>
    </row>
    <row r="1460" spans="4:4">
      <c r="D1460" s="1"/>
    </row>
    <row r="1461" spans="4:4">
      <c r="D1461" s="1"/>
    </row>
    <row r="1462" spans="4:4">
      <c r="D1462" s="1"/>
    </row>
    <row r="1463" spans="4:4">
      <c r="D1463" s="1"/>
    </row>
    <row r="1464" spans="4:4">
      <c r="D1464" s="1"/>
    </row>
    <row r="1465" spans="4:4">
      <c r="D1465" s="1"/>
    </row>
    <row r="1466" spans="4:4">
      <c r="D1466" s="1"/>
    </row>
    <row r="1467" spans="4:4">
      <c r="D1467" s="1"/>
    </row>
    <row r="1468" spans="4:4">
      <c r="D1468" s="1"/>
    </row>
    <row r="1469" spans="4:4">
      <c r="D1469" s="1"/>
    </row>
    <row r="1470" spans="4:4">
      <c r="D1470" s="1"/>
    </row>
    <row r="1471" spans="4:4">
      <c r="D1471" s="1"/>
    </row>
    <row r="1472" spans="4:4">
      <c r="D1472" s="1"/>
    </row>
    <row r="1473" spans="4:4">
      <c r="D1473" s="1"/>
    </row>
    <row r="1474" spans="4:4">
      <c r="D1474" s="1"/>
    </row>
    <row r="1475" spans="4:4">
      <c r="D1475" s="1"/>
    </row>
    <row r="1476" spans="4:4">
      <c r="D1476" s="1"/>
    </row>
    <row r="1477" spans="4:4">
      <c r="D1477" s="1"/>
    </row>
    <row r="1478" spans="4:4">
      <c r="D1478" s="1"/>
    </row>
    <row r="1479" spans="4:4">
      <c r="D1479" s="1"/>
    </row>
    <row r="1480" spans="4:4">
      <c r="D1480" s="1"/>
    </row>
    <row r="1481" spans="4:4">
      <c r="D1481" s="1"/>
    </row>
    <row r="1482" spans="4:4">
      <c r="D1482" s="1"/>
    </row>
    <row r="1483" spans="4:4">
      <c r="D1483" s="1"/>
    </row>
    <row r="1484" spans="4:4">
      <c r="D1484" s="1"/>
    </row>
    <row r="1485" spans="4:4">
      <c r="D1485" s="1"/>
    </row>
    <row r="1486" spans="4:4">
      <c r="D1486" s="1"/>
    </row>
    <row r="1487" spans="4:4">
      <c r="D1487" s="1"/>
    </row>
    <row r="1488" spans="4:4">
      <c r="D1488" s="1"/>
    </row>
    <row r="1489" spans="4:4">
      <c r="D1489" s="1"/>
    </row>
    <row r="1490" spans="4:4">
      <c r="D1490" s="1"/>
    </row>
    <row r="1491" spans="4:4">
      <c r="D1491" s="1"/>
    </row>
    <row r="1492" spans="4:4">
      <c r="D1492" s="1"/>
    </row>
    <row r="1493" spans="4:4">
      <c r="D1493" s="1"/>
    </row>
    <row r="1494" spans="4:4">
      <c r="D1494" s="1"/>
    </row>
    <row r="1495" spans="4:4">
      <c r="D1495" s="1"/>
    </row>
    <row r="1496" spans="4:4">
      <c r="D1496" s="1"/>
    </row>
    <row r="1497" spans="4:4">
      <c r="D1497" s="1"/>
    </row>
    <row r="1498" spans="4:4">
      <c r="D1498" s="1"/>
    </row>
    <row r="1499" spans="4:4">
      <c r="D1499" s="1"/>
    </row>
    <row r="1500" spans="4:4">
      <c r="D1500" s="1"/>
    </row>
    <row r="1501" spans="4:4">
      <c r="D1501" s="1"/>
    </row>
    <row r="1502" spans="4:4">
      <c r="D1502" s="1"/>
    </row>
    <row r="1503" spans="4:4">
      <c r="D1503" s="1"/>
    </row>
    <row r="1504" spans="4:4">
      <c r="D1504" s="1"/>
    </row>
    <row r="1505" spans="4:4">
      <c r="D1505" s="1"/>
    </row>
    <row r="1506" spans="4:4">
      <c r="D1506" s="1"/>
    </row>
    <row r="1507" spans="4:4">
      <c r="D1507" s="1"/>
    </row>
    <row r="1508" spans="4:4">
      <c r="D1508" s="1"/>
    </row>
    <row r="1509" spans="4:4">
      <c r="D1509" s="1"/>
    </row>
    <row r="1510" spans="4:4">
      <c r="D1510" s="1"/>
    </row>
    <row r="1511" spans="4:4">
      <c r="D1511" s="1"/>
    </row>
    <row r="1512" spans="4:4">
      <c r="D1512" s="1"/>
    </row>
    <row r="1513" spans="4:4">
      <c r="D1513" s="1"/>
    </row>
    <row r="1514" spans="4:4">
      <c r="D1514" s="1"/>
    </row>
    <row r="1515" spans="4:4">
      <c r="D1515" s="1"/>
    </row>
    <row r="1516" spans="4:4">
      <c r="D1516" s="1"/>
    </row>
    <row r="1517" spans="4:4">
      <c r="D1517" s="1"/>
    </row>
    <row r="1518" spans="4:4">
      <c r="D1518" s="1"/>
    </row>
    <row r="1519" spans="4:4">
      <c r="D1519" s="1"/>
    </row>
    <row r="1520" spans="4:4">
      <c r="D1520" s="1"/>
    </row>
    <row r="1521" spans="4:4">
      <c r="D1521" s="1"/>
    </row>
    <row r="1522" spans="4:4">
      <c r="D1522" s="1"/>
    </row>
    <row r="1523" spans="4:4">
      <c r="D1523" s="1"/>
    </row>
    <row r="1524" spans="4:4">
      <c r="D1524" s="1"/>
    </row>
    <row r="1525" spans="4:4">
      <c r="D1525" s="1"/>
    </row>
    <row r="1526" spans="4:4">
      <c r="D1526" s="1"/>
    </row>
    <row r="1527" spans="4:4">
      <c r="D1527" s="1"/>
    </row>
    <row r="1528" spans="4:4">
      <c r="D1528" s="1"/>
    </row>
    <row r="1529" spans="4:4">
      <c r="D1529" s="1"/>
    </row>
    <row r="1530" spans="4:4">
      <c r="D1530" s="1"/>
    </row>
    <row r="1531" spans="4:4">
      <c r="D1531" s="1"/>
    </row>
    <row r="1532" spans="4:4">
      <c r="D1532" s="1"/>
    </row>
    <row r="1533" spans="4:4">
      <c r="D1533" s="1"/>
    </row>
    <row r="1534" spans="4:4">
      <c r="D1534" s="1"/>
    </row>
    <row r="1535" spans="4:4">
      <c r="D1535" s="1"/>
    </row>
    <row r="1536" spans="4:4">
      <c r="D1536" s="1"/>
    </row>
    <row r="1537" spans="4:4">
      <c r="D1537" s="1"/>
    </row>
    <row r="1538" spans="4:4">
      <c r="D1538" s="1"/>
    </row>
    <row r="1539" spans="4:4">
      <c r="D1539" s="1"/>
    </row>
    <row r="1540" spans="4:4">
      <c r="D1540" s="1"/>
    </row>
    <row r="1541" spans="4:4">
      <c r="D1541" s="1"/>
    </row>
    <row r="1542" spans="4:4">
      <c r="D1542" s="1"/>
    </row>
    <row r="1543" spans="4:4">
      <c r="D1543" s="1"/>
    </row>
    <row r="1544" spans="4:4">
      <c r="D1544" s="1"/>
    </row>
    <row r="1545" spans="4:4">
      <c r="D1545" s="1"/>
    </row>
    <row r="1546" spans="4:4">
      <c r="D1546" s="1"/>
    </row>
    <row r="1547" spans="4:4">
      <c r="D1547" s="1"/>
    </row>
    <row r="1548" spans="4:4">
      <c r="D1548" s="1"/>
    </row>
    <row r="1549" spans="4:4">
      <c r="D1549" s="1"/>
    </row>
    <row r="1550" spans="4:4">
      <c r="D1550" s="1"/>
    </row>
    <row r="1551" spans="4:4">
      <c r="D1551" s="1"/>
    </row>
    <row r="1552" spans="4:4">
      <c r="D1552" s="1"/>
    </row>
    <row r="1553" spans="4:4">
      <c r="D1553" s="1"/>
    </row>
    <row r="1554" spans="4:4">
      <c r="D1554" s="1"/>
    </row>
    <row r="1555" spans="4:4">
      <c r="D1555" s="1"/>
    </row>
    <row r="1556" spans="4:4">
      <c r="D1556" s="1"/>
    </row>
    <row r="1557" spans="4:4">
      <c r="D1557" s="1"/>
    </row>
    <row r="1558" spans="4:4">
      <c r="D1558" s="1"/>
    </row>
    <row r="1559" spans="4:4">
      <c r="D1559" s="1"/>
    </row>
    <row r="1560" spans="4:4">
      <c r="D1560" s="1"/>
    </row>
    <row r="1561" spans="4:4">
      <c r="D1561" s="1"/>
    </row>
    <row r="1562" spans="4:4">
      <c r="D1562" s="1"/>
    </row>
    <row r="1563" spans="4:4">
      <c r="D1563" s="1"/>
    </row>
    <row r="1564" spans="4:4">
      <c r="D1564" s="1"/>
    </row>
    <row r="1565" spans="4:4">
      <c r="D1565" s="1"/>
    </row>
    <row r="1566" spans="4:4">
      <c r="D1566" s="1"/>
    </row>
    <row r="1567" spans="4:4">
      <c r="D1567" s="1"/>
    </row>
    <row r="1568" spans="4:4">
      <c r="D1568" s="1"/>
    </row>
    <row r="1569" spans="4:4">
      <c r="D1569" s="1"/>
    </row>
    <row r="1570" spans="4:4">
      <c r="D1570" s="1"/>
    </row>
    <row r="1571" spans="4:4">
      <c r="D1571" s="1"/>
    </row>
    <row r="1572" spans="4:4">
      <c r="D1572" s="1"/>
    </row>
    <row r="1573" spans="4:4">
      <c r="D1573" s="1"/>
    </row>
    <row r="1574" spans="4:4">
      <c r="D1574" s="1"/>
    </row>
    <row r="1575" spans="4:4">
      <c r="D1575" s="1"/>
    </row>
    <row r="1576" spans="4:4">
      <c r="D1576" s="1"/>
    </row>
    <row r="1577" spans="4:4">
      <c r="D1577" s="1"/>
    </row>
    <row r="1578" spans="4:4">
      <c r="D1578" s="1"/>
    </row>
    <row r="1579" spans="4:4">
      <c r="D1579" s="1"/>
    </row>
    <row r="1580" spans="4:4">
      <c r="D1580" s="1"/>
    </row>
    <row r="1581" spans="4:4">
      <c r="D1581" s="1"/>
    </row>
    <row r="1582" spans="4:4">
      <c r="D1582" s="1"/>
    </row>
    <row r="1583" spans="4:4">
      <c r="D1583" s="1"/>
    </row>
    <row r="1584" spans="4:4">
      <c r="D1584" s="1"/>
    </row>
    <row r="1585" spans="4:4">
      <c r="D1585" s="1"/>
    </row>
    <row r="1586" spans="4:4">
      <c r="D1586" s="1"/>
    </row>
    <row r="1587" spans="4:4">
      <c r="D1587" s="1"/>
    </row>
    <row r="1588" spans="4:4">
      <c r="D1588" s="1"/>
    </row>
    <row r="1589" spans="4:4">
      <c r="D1589" s="1"/>
    </row>
    <row r="1590" spans="4:4">
      <c r="D1590" s="1"/>
    </row>
    <row r="1591" spans="4:4">
      <c r="D1591" s="1"/>
    </row>
    <row r="1592" spans="4:4">
      <c r="D1592" s="1"/>
    </row>
    <row r="1593" spans="4:4">
      <c r="D1593" s="1"/>
    </row>
    <row r="1594" spans="4:4">
      <c r="D1594" s="1"/>
    </row>
    <row r="1595" spans="4:4">
      <c r="D1595" s="1"/>
    </row>
    <row r="1596" spans="4:4">
      <c r="D1596" s="1"/>
    </row>
    <row r="1597" spans="4:4">
      <c r="D1597" s="1"/>
    </row>
    <row r="1598" spans="4:4">
      <c r="D1598" s="1"/>
    </row>
    <row r="1599" spans="4:4">
      <c r="D1599" s="1"/>
    </row>
    <row r="1600" spans="4:4">
      <c r="D1600" s="1"/>
    </row>
    <row r="1601" spans="4:4">
      <c r="D1601" s="1"/>
    </row>
    <row r="1602" spans="4:4">
      <c r="D1602" s="1"/>
    </row>
    <row r="1603" spans="4:4">
      <c r="D1603" s="1"/>
    </row>
    <row r="1604" spans="4:4">
      <c r="D1604" s="1"/>
    </row>
    <row r="1605" spans="4:4">
      <c r="D1605" s="1"/>
    </row>
    <row r="1606" spans="4:4">
      <c r="D1606" s="1"/>
    </row>
    <row r="1607" spans="4:4">
      <c r="D1607" s="1"/>
    </row>
    <row r="1608" spans="4:4">
      <c r="D1608" s="1"/>
    </row>
    <row r="1609" spans="4:4">
      <c r="D1609" s="1"/>
    </row>
    <row r="1610" spans="4:4">
      <c r="D1610" s="1"/>
    </row>
    <row r="1611" spans="4:4">
      <c r="D1611" s="1"/>
    </row>
    <row r="1612" spans="4:4">
      <c r="D1612" s="1"/>
    </row>
    <row r="1613" spans="4:4">
      <c r="D1613" s="1"/>
    </row>
    <row r="1614" spans="4:4">
      <c r="D1614" s="1"/>
    </row>
    <row r="1615" spans="4:4">
      <c r="D1615" s="1"/>
    </row>
    <row r="1616" spans="4:4">
      <c r="D1616" s="1"/>
    </row>
    <row r="1617" spans="4:4">
      <c r="D1617" s="1"/>
    </row>
    <row r="1618" spans="4:4">
      <c r="D1618" s="1"/>
    </row>
    <row r="1619" spans="4:4">
      <c r="D1619" s="1"/>
    </row>
    <row r="1620" spans="4:4">
      <c r="D1620" s="1"/>
    </row>
    <row r="1621" spans="4:4">
      <c r="D1621" s="1"/>
    </row>
    <row r="1622" spans="4:4">
      <c r="D1622" s="1"/>
    </row>
    <row r="1623" spans="4:4">
      <c r="D1623" s="1"/>
    </row>
    <row r="1624" spans="4:4">
      <c r="D1624" s="1"/>
    </row>
    <row r="1625" spans="4:4">
      <c r="D1625" s="1"/>
    </row>
    <row r="1626" spans="4:4">
      <c r="D1626" s="1"/>
    </row>
    <row r="1627" spans="4:4">
      <c r="D1627" s="1"/>
    </row>
    <row r="1628" spans="4:4">
      <c r="D1628" s="1"/>
    </row>
    <row r="1629" spans="4:4">
      <c r="D1629" s="1"/>
    </row>
    <row r="1630" spans="4:4">
      <c r="D1630" s="1"/>
    </row>
    <row r="1631" spans="4:4">
      <c r="D1631" s="1"/>
    </row>
    <row r="1632" spans="4:4">
      <c r="D1632" s="1"/>
    </row>
    <row r="1633" spans="4:4">
      <c r="D1633" s="1"/>
    </row>
    <row r="1634" spans="4:4">
      <c r="D1634" s="1"/>
    </row>
    <row r="1635" spans="4:4">
      <c r="D1635" s="1"/>
    </row>
    <row r="1636" spans="4:4">
      <c r="D1636" s="1"/>
    </row>
    <row r="1637" spans="4:4">
      <c r="D1637" s="1"/>
    </row>
    <row r="1638" spans="4:4">
      <c r="D1638" s="1"/>
    </row>
    <row r="1639" spans="4:4">
      <c r="D1639" s="1"/>
    </row>
    <row r="1640" spans="4:4">
      <c r="D1640" s="1"/>
    </row>
    <row r="1641" spans="4:4">
      <c r="D1641" s="1"/>
    </row>
    <row r="1642" spans="4:4">
      <c r="D1642" s="1"/>
    </row>
    <row r="1643" spans="4:4">
      <c r="D1643" s="1"/>
    </row>
    <row r="1644" spans="4:4">
      <c r="D1644" s="1"/>
    </row>
    <row r="1645" spans="4:4">
      <c r="D1645" s="1"/>
    </row>
    <row r="1646" spans="4:4">
      <c r="D1646" s="1"/>
    </row>
    <row r="1647" spans="4:4">
      <c r="D1647" s="1"/>
    </row>
    <row r="1648" spans="4:4">
      <c r="D1648" s="1"/>
    </row>
    <row r="1649" spans="4:4">
      <c r="D1649" s="1"/>
    </row>
    <row r="1650" spans="4:4">
      <c r="D1650" s="1"/>
    </row>
    <row r="1651" spans="4:4">
      <c r="D1651" s="1"/>
    </row>
    <row r="1652" spans="4:4">
      <c r="D1652" s="1"/>
    </row>
    <row r="1653" spans="4:4">
      <c r="D1653" s="1"/>
    </row>
    <row r="1654" spans="4:4">
      <c r="D1654" s="1"/>
    </row>
    <row r="1655" spans="4:4">
      <c r="D1655" s="1"/>
    </row>
    <row r="1656" spans="4:4">
      <c r="D1656" s="1"/>
    </row>
    <row r="1657" spans="4:4">
      <c r="D1657" s="1"/>
    </row>
    <row r="1658" spans="4:4">
      <c r="D1658" s="1"/>
    </row>
    <row r="1659" spans="4:4">
      <c r="D1659" s="1"/>
    </row>
    <row r="1660" spans="4:4">
      <c r="D1660" s="1"/>
    </row>
    <row r="1661" spans="4:4">
      <c r="D1661" s="1"/>
    </row>
    <row r="1662" spans="4:4">
      <c r="D1662" s="1"/>
    </row>
    <row r="1663" spans="4:4">
      <c r="D1663" s="1"/>
    </row>
    <row r="1664" spans="4:4">
      <c r="D1664" s="1"/>
    </row>
    <row r="1665" spans="4:4">
      <c r="D1665" s="1"/>
    </row>
    <row r="1666" spans="4:4">
      <c r="D1666" s="1"/>
    </row>
    <row r="1667" spans="4:4">
      <c r="D1667" s="1"/>
    </row>
    <row r="1668" spans="4:4">
      <c r="D1668" s="1"/>
    </row>
    <row r="1669" spans="4:4">
      <c r="D1669" s="1"/>
    </row>
    <row r="1670" spans="4:4">
      <c r="D1670" s="1"/>
    </row>
    <row r="1671" spans="4:4">
      <c r="D1671" s="1"/>
    </row>
    <row r="1672" spans="4:4">
      <c r="D1672" s="1"/>
    </row>
    <row r="1673" spans="4:4">
      <c r="D1673" s="1"/>
    </row>
    <row r="1674" spans="4:4">
      <c r="D1674" s="1"/>
    </row>
    <row r="1675" spans="4:4">
      <c r="D1675" s="1"/>
    </row>
    <row r="1676" spans="4:4">
      <c r="D1676" s="1"/>
    </row>
    <row r="1677" spans="4:4">
      <c r="D1677" s="1"/>
    </row>
    <row r="1678" spans="4:4">
      <c r="D1678" s="1"/>
    </row>
    <row r="1679" spans="4:4">
      <c r="D1679" s="1"/>
    </row>
    <row r="1680" spans="4:4">
      <c r="D1680" s="1"/>
    </row>
    <row r="1681" spans="4:4">
      <c r="D1681" s="1"/>
    </row>
    <row r="1682" spans="4:4">
      <c r="D1682" s="1"/>
    </row>
    <row r="1683" spans="4:4">
      <c r="D1683" s="1"/>
    </row>
    <row r="1684" spans="4:4">
      <c r="D1684" s="1"/>
    </row>
    <row r="1685" spans="4:4">
      <c r="D1685" s="1"/>
    </row>
    <row r="1686" spans="4:4">
      <c r="D1686" s="1"/>
    </row>
    <row r="1687" spans="4:4">
      <c r="D1687" s="1"/>
    </row>
    <row r="1688" spans="4:4">
      <c r="D1688" s="1"/>
    </row>
    <row r="1689" spans="4:4">
      <c r="D1689" s="1"/>
    </row>
    <row r="1690" spans="4:4">
      <c r="D1690" s="1"/>
    </row>
    <row r="1691" spans="4:4">
      <c r="D1691" s="1"/>
    </row>
    <row r="1692" spans="4:4">
      <c r="D1692" s="1"/>
    </row>
    <row r="1693" spans="4:4">
      <c r="D1693" s="1"/>
    </row>
    <row r="1694" spans="4:4">
      <c r="D1694" s="1"/>
    </row>
    <row r="1695" spans="4:4">
      <c r="D1695" s="1"/>
    </row>
    <row r="1696" spans="4:4">
      <c r="D1696" s="1"/>
    </row>
    <row r="1697" spans="4:4">
      <c r="D1697" s="1"/>
    </row>
    <row r="1698" spans="4:4">
      <c r="D1698" s="1"/>
    </row>
    <row r="1699" spans="4:4">
      <c r="D1699" s="1"/>
    </row>
    <row r="1700" spans="4:4">
      <c r="D1700" s="1"/>
    </row>
    <row r="1701" spans="4:4">
      <c r="D1701" s="1"/>
    </row>
    <row r="1702" spans="4:4">
      <c r="D1702" s="1"/>
    </row>
    <row r="1703" spans="4:4">
      <c r="D1703" s="1"/>
    </row>
    <row r="1704" spans="4:4">
      <c r="D1704" s="1"/>
    </row>
    <row r="1705" spans="4:4">
      <c r="D1705" s="1"/>
    </row>
    <row r="1706" spans="4:4">
      <c r="D1706" s="1"/>
    </row>
    <row r="1707" spans="4:4">
      <c r="D1707" s="1"/>
    </row>
    <row r="1708" spans="4:4">
      <c r="D1708" s="1"/>
    </row>
    <row r="1709" spans="4:4">
      <c r="D1709" s="1"/>
    </row>
    <row r="1710" spans="4:4">
      <c r="D1710" s="1"/>
    </row>
    <row r="1711" spans="4:4">
      <c r="D1711" s="1"/>
    </row>
    <row r="1712" spans="4:4">
      <c r="D1712" s="1"/>
    </row>
    <row r="1713" spans="4:4">
      <c r="D1713" s="1"/>
    </row>
    <row r="1714" spans="4:4">
      <c r="D1714" s="1"/>
    </row>
    <row r="1715" spans="4:4">
      <c r="D1715" s="1"/>
    </row>
    <row r="1716" spans="4:4">
      <c r="D1716" s="1"/>
    </row>
    <row r="1717" spans="4:4">
      <c r="D1717" s="1"/>
    </row>
    <row r="1718" spans="4:4">
      <c r="D1718" s="1"/>
    </row>
    <row r="1719" spans="4:4">
      <c r="D1719" s="1"/>
    </row>
    <row r="1720" spans="4:4">
      <c r="D1720" s="1"/>
    </row>
    <row r="1721" spans="4:4">
      <c r="D1721" s="1"/>
    </row>
    <row r="1722" spans="4:4">
      <c r="D1722" s="1"/>
    </row>
    <row r="1723" spans="4:4">
      <c r="D1723" s="1"/>
    </row>
    <row r="1724" spans="4:4">
      <c r="D1724" s="1"/>
    </row>
    <row r="1725" spans="4:4">
      <c r="D1725" s="1"/>
    </row>
    <row r="1726" spans="4:4">
      <c r="D1726" s="1"/>
    </row>
    <row r="1727" spans="4:4">
      <c r="D1727" s="1"/>
    </row>
    <row r="1728" spans="4:4">
      <c r="D1728" s="1"/>
    </row>
    <row r="1729" spans="4:4">
      <c r="D1729" s="1"/>
    </row>
    <row r="1730" spans="4:4">
      <c r="D1730" s="1"/>
    </row>
    <row r="1731" spans="4:4">
      <c r="D1731" s="1"/>
    </row>
    <row r="1732" spans="4:4">
      <c r="D1732" s="1"/>
    </row>
    <row r="1733" spans="4:4">
      <c r="D1733" s="1"/>
    </row>
    <row r="1734" spans="4:4">
      <c r="D1734" s="1"/>
    </row>
    <row r="1735" spans="4:4">
      <c r="D1735" s="1"/>
    </row>
    <row r="1736" spans="4:4">
      <c r="D1736" s="1"/>
    </row>
    <row r="1737" spans="4:4">
      <c r="D1737" s="1"/>
    </row>
    <row r="1738" spans="4:4">
      <c r="D1738" s="1"/>
    </row>
    <row r="1739" spans="4:4">
      <c r="D1739" s="1"/>
    </row>
    <row r="1740" spans="4:4">
      <c r="D1740" s="1"/>
    </row>
    <row r="1741" spans="4:4">
      <c r="D1741" s="1"/>
    </row>
    <row r="1742" spans="4:4">
      <c r="D1742" s="1"/>
    </row>
    <row r="1743" spans="4:4">
      <c r="D1743" s="1"/>
    </row>
    <row r="1744" spans="4:4">
      <c r="D1744" s="1"/>
    </row>
    <row r="1745" spans="4:4">
      <c r="D1745" s="1"/>
    </row>
    <row r="1746" spans="4:4">
      <c r="D1746" s="1"/>
    </row>
    <row r="1747" spans="4:4">
      <c r="D1747" s="1"/>
    </row>
    <row r="1748" spans="4:4">
      <c r="D1748" s="1"/>
    </row>
    <row r="1749" spans="4:4">
      <c r="D1749" s="1"/>
    </row>
    <row r="1750" spans="4:4">
      <c r="D1750" s="1"/>
    </row>
    <row r="1751" spans="4:4">
      <c r="D1751" s="1"/>
    </row>
    <row r="1752" spans="4:4">
      <c r="D1752" s="1"/>
    </row>
    <row r="1753" spans="4:4">
      <c r="D1753" s="1"/>
    </row>
    <row r="1754" spans="4:4">
      <c r="D1754" s="1"/>
    </row>
    <row r="1755" spans="4:4">
      <c r="D1755" s="1"/>
    </row>
    <row r="1756" spans="4:4">
      <c r="D1756" s="1"/>
    </row>
    <row r="1757" spans="4:4">
      <c r="D1757" s="1"/>
    </row>
    <row r="1758" spans="4:4">
      <c r="D1758" s="1"/>
    </row>
    <row r="1759" spans="4:4">
      <c r="D1759" s="1"/>
    </row>
    <row r="1760" spans="4:4">
      <c r="D1760" s="1"/>
    </row>
    <row r="1761" spans="4:4">
      <c r="D1761" s="1"/>
    </row>
    <row r="1762" spans="4:4">
      <c r="D1762" s="1"/>
    </row>
    <row r="1763" spans="4:4">
      <c r="D1763" s="1"/>
    </row>
    <row r="1764" spans="4:4">
      <c r="D1764" s="1"/>
    </row>
    <row r="1765" spans="4:4">
      <c r="D1765" s="1"/>
    </row>
    <row r="1766" spans="4:4">
      <c r="D1766" s="1"/>
    </row>
    <row r="1767" spans="4:4">
      <c r="D1767" s="1"/>
    </row>
    <row r="1768" spans="4:4">
      <c r="D1768" s="1"/>
    </row>
    <row r="1769" spans="4:4">
      <c r="D1769" s="1"/>
    </row>
    <row r="1770" spans="4:4">
      <c r="D1770" s="1"/>
    </row>
    <row r="1771" spans="4:4">
      <c r="D1771" s="1"/>
    </row>
    <row r="1772" spans="4:4">
      <c r="D1772" s="1"/>
    </row>
    <row r="1773" spans="4:4">
      <c r="D1773" s="1"/>
    </row>
    <row r="1774" spans="4:4">
      <c r="D1774" s="1"/>
    </row>
    <row r="1775" spans="4:4">
      <c r="D1775" s="1"/>
    </row>
    <row r="1776" spans="4:4">
      <c r="D1776" s="1"/>
    </row>
    <row r="1777" spans="4:4">
      <c r="D1777" s="1"/>
    </row>
    <row r="1778" spans="4:4">
      <c r="D1778" s="1"/>
    </row>
    <row r="1779" spans="4:4">
      <c r="D1779" s="1"/>
    </row>
    <row r="1780" spans="4:4">
      <c r="D1780" s="1"/>
    </row>
    <row r="1781" spans="4:4">
      <c r="D1781" s="1"/>
    </row>
    <row r="1782" spans="4:4">
      <c r="D1782" s="1"/>
    </row>
    <row r="1783" spans="4:4">
      <c r="D1783" s="1"/>
    </row>
    <row r="1784" spans="4:4">
      <c r="D1784" s="1"/>
    </row>
    <row r="1785" spans="4:4">
      <c r="D1785" s="1"/>
    </row>
    <row r="1786" spans="4:4">
      <c r="D1786" s="1"/>
    </row>
    <row r="1787" spans="4:4">
      <c r="D1787" s="1"/>
    </row>
    <row r="1788" spans="4:4">
      <c r="D1788" s="1"/>
    </row>
    <row r="1789" spans="4:4">
      <c r="D1789" s="1"/>
    </row>
    <row r="1790" spans="4:4">
      <c r="D1790" s="1"/>
    </row>
    <row r="1791" spans="4:4">
      <c r="D1791" s="1"/>
    </row>
    <row r="1792" spans="4:4">
      <c r="D1792" s="1"/>
    </row>
    <row r="1793" spans="4:4">
      <c r="D1793" s="1"/>
    </row>
    <row r="1794" spans="4:4">
      <c r="D1794" s="1"/>
    </row>
    <row r="1795" spans="4:4">
      <c r="D1795" s="1"/>
    </row>
    <row r="1796" spans="4:4">
      <c r="D1796" s="1"/>
    </row>
    <row r="1797" spans="4:4">
      <c r="D1797" s="1"/>
    </row>
    <row r="1798" spans="4:4">
      <c r="D1798" s="1"/>
    </row>
    <row r="1799" spans="4:4">
      <c r="D1799" s="1"/>
    </row>
    <row r="1800" spans="4:4">
      <c r="D1800" s="1"/>
    </row>
    <row r="1801" spans="4:4">
      <c r="D1801" s="1"/>
    </row>
    <row r="1802" spans="4:4">
      <c r="D1802" s="1"/>
    </row>
    <row r="1803" spans="4:4">
      <c r="D1803" s="1"/>
    </row>
    <row r="1804" spans="4:4">
      <c r="D1804" s="1"/>
    </row>
    <row r="1805" spans="4:4">
      <c r="D1805" s="1"/>
    </row>
    <row r="1806" spans="4:4">
      <c r="D1806" s="1"/>
    </row>
    <row r="1807" spans="4:4">
      <c r="D1807" s="1"/>
    </row>
    <row r="1808" spans="4:4">
      <c r="D1808" s="1"/>
    </row>
    <row r="1809" spans="4:4">
      <c r="D1809" s="1"/>
    </row>
    <row r="1810" spans="4:4">
      <c r="D1810" s="1"/>
    </row>
    <row r="1811" spans="4:4">
      <c r="D1811" s="1"/>
    </row>
    <row r="1812" spans="4:4">
      <c r="D1812" s="1"/>
    </row>
    <row r="1813" spans="4:4">
      <c r="D1813" s="1"/>
    </row>
    <row r="1814" spans="4:4">
      <c r="D1814" s="1"/>
    </row>
    <row r="1815" spans="4:4">
      <c r="D1815" s="1"/>
    </row>
    <row r="1816" spans="4:4">
      <c r="D1816" s="1"/>
    </row>
    <row r="1817" spans="4:4">
      <c r="D1817" s="1"/>
    </row>
    <row r="1818" spans="4:4">
      <c r="D1818" s="1"/>
    </row>
    <row r="1819" spans="4:4">
      <c r="D1819" s="1"/>
    </row>
    <row r="1820" spans="4:4">
      <c r="D1820" s="1"/>
    </row>
    <row r="1821" spans="4:4">
      <c r="D1821" s="1"/>
    </row>
    <row r="1822" spans="4:4">
      <c r="D1822" s="1"/>
    </row>
    <row r="1823" spans="4:4">
      <c r="D1823" s="1"/>
    </row>
    <row r="1824" spans="4:4">
      <c r="D1824" s="1"/>
    </row>
    <row r="1825" spans="4:4">
      <c r="D1825" s="1"/>
    </row>
    <row r="1826" spans="4:4">
      <c r="D1826" s="1"/>
    </row>
    <row r="1827" spans="4:4">
      <c r="D1827" s="1"/>
    </row>
    <row r="1828" spans="4:4">
      <c r="D1828" s="1"/>
    </row>
    <row r="1829" spans="4:4">
      <c r="D1829" s="1"/>
    </row>
    <row r="1830" spans="4:4">
      <c r="D1830" s="1"/>
    </row>
    <row r="1831" spans="4:4">
      <c r="D1831" s="1"/>
    </row>
    <row r="1832" spans="4:4">
      <c r="D1832" s="1"/>
    </row>
    <row r="1833" spans="4:4">
      <c r="D1833" s="1"/>
    </row>
    <row r="1834" spans="4:4">
      <c r="D1834" s="1"/>
    </row>
    <row r="1835" spans="4:4">
      <c r="D1835" s="1"/>
    </row>
    <row r="1836" spans="4:4">
      <c r="D1836" s="1"/>
    </row>
    <row r="1837" spans="4:4">
      <c r="D1837" s="1"/>
    </row>
    <row r="1838" spans="4:4">
      <c r="D1838" s="1"/>
    </row>
    <row r="1839" spans="4:4">
      <c r="D1839" s="1"/>
    </row>
    <row r="1840" spans="4:4">
      <c r="D1840" s="1"/>
    </row>
    <row r="1841" spans="4:4">
      <c r="D1841" s="1"/>
    </row>
    <row r="1842" spans="4:4">
      <c r="D1842" s="1"/>
    </row>
    <row r="1843" spans="4:4">
      <c r="D1843" s="1"/>
    </row>
    <row r="1844" spans="4:4">
      <c r="D1844" s="1"/>
    </row>
    <row r="1845" spans="4:4">
      <c r="D1845" s="1"/>
    </row>
    <row r="1846" spans="4:4">
      <c r="D1846" s="1"/>
    </row>
    <row r="1847" spans="4:4">
      <c r="D1847" s="1"/>
    </row>
    <row r="1848" spans="4:4">
      <c r="D1848" s="1"/>
    </row>
    <row r="1849" spans="4:4">
      <c r="D1849" s="1"/>
    </row>
    <row r="1850" spans="4:4">
      <c r="D1850" s="1"/>
    </row>
    <row r="1851" spans="4:4">
      <c r="D1851" s="1"/>
    </row>
    <row r="1852" spans="4:4">
      <c r="D1852" s="1"/>
    </row>
    <row r="1853" spans="4:4">
      <c r="D1853" s="1"/>
    </row>
    <row r="1854" spans="4:4">
      <c r="D1854" s="1"/>
    </row>
    <row r="1855" spans="4:4">
      <c r="D1855" s="1"/>
    </row>
    <row r="1856" spans="4:4">
      <c r="D1856" s="1"/>
    </row>
    <row r="1857" spans="4:4">
      <c r="D1857" s="1"/>
    </row>
    <row r="1858" spans="4:4">
      <c r="D1858" s="1"/>
    </row>
    <row r="1859" spans="4:4">
      <c r="D1859" s="1"/>
    </row>
    <row r="1860" spans="4:4">
      <c r="D1860" s="1"/>
    </row>
    <row r="1861" spans="4:4">
      <c r="D1861" s="1"/>
    </row>
    <row r="1862" spans="4:4">
      <c r="D1862" s="1"/>
    </row>
    <row r="1863" spans="4:4">
      <c r="D1863" s="1"/>
    </row>
    <row r="1864" spans="4:4">
      <c r="D1864" s="1"/>
    </row>
    <row r="1865" spans="4:4">
      <c r="D1865" s="1"/>
    </row>
    <row r="1866" spans="4:4">
      <c r="D1866" s="1"/>
    </row>
    <row r="1867" spans="4:4">
      <c r="D1867" s="1"/>
    </row>
    <row r="1868" spans="4:4">
      <c r="D1868" s="1"/>
    </row>
    <row r="1869" spans="4:4">
      <c r="D1869" s="1"/>
    </row>
    <row r="1870" spans="4:4">
      <c r="D1870" s="1"/>
    </row>
    <row r="1871" spans="4:4">
      <c r="D1871" s="1"/>
    </row>
    <row r="1872" spans="4:4">
      <c r="D1872" s="1"/>
    </row>
    <row r="1873" spans="4:4">
      <c r="D1873" s="1"/>
    </row>
    <row r="1874" spans="4:4">
      <c r="D1874" s="1"/>
    </row>
    <row r="1875" spans="4:4">
      <c r="D1875" s="1"/>
    </row>
    <row r="1876" spans="4:4">
      <c r="D1876" s="1"/>
    </row>
    <row r="1877" spans="4:4">
      <c r="D1877" s="1"/>
    </row>
    <row r="1878" spans="4:4">
      <c r="D1878" s="1"/>
    </row>
    <row r="1879" spans="4:4">
      <c r="D1879" s="1"/>
    </row>
    <row r="1880" spans="4:4">
      <c r="D1880" s="1"/>
    </row>
    <row r="1881" spans="4:4">
      <c r="D1881" s="1"/>
    </row>
    <row r="1882" spans="4:4">
      <c r="D1882" s="1"/>
    </row>
    <row r="1883" spans="4:4">
      <c r="D1883" s="1"/>
    </row>
    <row r="1884" spans="4:4">
      <c r="D1884" s="1"/>
    </row>
    <row r="1885" spans="4:4">
      <c r="D1885" s="1"/>
    </row>
    <row r="1886" spans="4:4">
      <c r="D1886" s="1"/>
    </row>
    <row r="1887" spans="4:4">
      <c r="D1887" s="1"/>
    </row>
    <row r="1888" spans="4:4">
      <c r="D1888" s="1"/>
    </row>
    <row r="1889" spans="4:4">
      <c r="D1889" s="1"/>
    </row>
    <row r="1890" spans="4:4">
      <c r="D1890" s="1"/>
    </row>
    <row r="1891" spans="4:4">
      <c r="D1891" s="1"/>
    </row>
    <row r="1892" spans="4:4">
      <c r="D1892" s="1"/>
    </row>
    <row r="1893" spans="4:4">
      <c r="D1893" s="1"/>
    </row>
    <row r="1894" spans="4:4">
      <c r="D1894" s="1"/>
    </row>
    <row r="1895" spans="4:4">
      <c r="D1895" s="1"/>
    </row>
    <row r="1896" spans="4:4">
      <c r="D1896" s="1"/>
    </row>
    <row r="1897" spans="4:4">
      <c r="D1897" s="1"/>
    </row>
    <row r="1898" spans="4:4">
      <c r="D1898" s="1"/>
    </row>
    <row r="1899" spans="4:4">
      <c r="D1899" s="1"/>
    </row>
    <row r="1900" spans="4:4">
      <c r="D1900" s="1"/>
    </row>
    <row r="1901" spans="4:4">
      <c r="D1901" s="1"/>
    </row>
    <row r="1902" spans="4:4">
      <c r="D1902" s="1"/>
    </row>
    <row r="1903" spans="4:4">
      <c r="D1903" s="1"/>
    </row>
    <row r="1904" spans="4:4">
      <c r="D1904" s="1"/>
    </row>
    <row r="1905" spans="4:4">
      <c r="D1905" s="1"/>
    </row>
    <row r="1906" spans="4:4">
      <c r="D1906" s="1"/>
    </row>
    <row r="1907" spans="4:4">
      <c r="D1907" s="1"/>
    </row>
    <row r="1908" spans="4:4">
      <c r="D1908" s="1"/>
    </row>
    <row r="1909" spans="4:4">
      <c r="D1909" s="1"/>
    </row>
    <row r="1910" spans="4:4">
      <c r="D1910" s="1"/>
    </row>
    <row r="1911" spans="4:4">
      <c r="D1911" s="1"/>
    </row>
    <row r="1912" spans="4:4">
      <c r="D1912" s="1"/>
    </row>
    <row r="1913" spans="4:4">
      <c r="D1913" s="1"/>
    </row>
    <row r="1914" spans="4:4">
      <c r="D1914" s="1"/>
    </row>
    <row r="1915" spans="4:4">
      <c r="D1915" s="1"/>
    </row>
    <row r="1916" spans="4:4">
      <c r="D1916" s="1"/>
    </row>
    <row r="1917" spans="4:4">
      <c r="D1917" s="1"/>
    </row>
    <row r="1918" spans="4:4">
      <c r="D1918" s="1"/>
    </row>
    <row r="1919" spans="4:4">
      <c r="D1919" s="1"/>
    </row>
    <row r="1920" spans="4:4">
      <c r="D1920" s="1"/>
    </row>
    <row r="1921" spans="4:4">
      <c r="D1921" s="1"/>
    </row>
    <row r="1922" spans="4:4">
      <c r="D1922" s="1"/>
    </row>
    <row r="1923" spans="4:4">
      <c r="D1923" s="1"/>
    </row>
    <row r="1924" spans="4:4">
      <c r="D1924" s="1"/>
    </row>
    <row r="1925" spans="4:4">
      <c r="D1925" s="1"/>
    </row>
    <row r="1926" spans="4:4">
      <c r="D1926" s="1"/>
    </row>
    <row r="1927" spans="4:4">
      <c r="D1927" s="1"/>
    </row>
    <row r="1928" spans="4:4">
      <c r="D1928" s="1"/>
    </row>
    <row r="1929" spans="4:4">
      <c r="D1929" s="1"/>
    </row>
    <row r="1930" spans="4:4">
      <c r="D1930" s="1"/>
    </row>
    <row r="1931" spans="4:4">
      <c r="D1931" s="1"/>
    </row>
    <row r="1932" spans="4:4">
      <c r="D1932" s="1"/>
    </row>
    <row r="1933" spans="4:4">
      <c r="D1933" s="1"/>
    </row>
    <row r="1934" spans="4:4">
      <c r="D1934" s="1"/>
    </row>
    <row r="1935" spans="4:4">
      <c r="D1935" s="1"/>
    </row>
    <row r="1936" spans="4:4">
      <c r="D1936" s="1"/>
    </row>
    <row r="1937" spans="4:4">
      <c r="D1937" s="1"/>
    </row>
    <row r="1938" spans="4:4">
      <c r="D1938" s="1"/>
    </row>
    <row r="1939" spans="4:4">
      <c r="D1939" s="1"/>
    </row>
    <row r="1940" spans="4:4">
      <c r="D1940" s="1"/>
    </row>
    <row r="1941" spans="4:4">
      <c r="D1941" s="1"/>
    </row>
    <row r="1942" spans="4:4">
      <c r="D1942" s="1"/>
    </row>
    <row r="1943" spans="4:4">
      <c r="D1943" s="1"/>
    </row>
    <row r="1944" spans="4:4">
      <c r="D1944" s="1"/>
    </row>
    <row r="1945" spans="4:4">
      <c r="D1945" s="1"/>
    </row>
    <row r="1946" spans="4:4">
      <c r="D1946" s="1"/>
    </row>
    <row r="1947" spans="4:4">
      <c r="D1947" s="1"/>
    </row>
    <row r="1948" spans="4:4">
      <c r="D1948" s="1"/>
    </row>
    <row r="1949" spans="4:4">
      <c r="D1949" s="1"/>
    </row>
    <row r="1950" spans="4:4">
      <c r="D1950" s="1"/>
    </row>
    <row r="1951" spans="4:4">
      <c r="D1951" s="1"/>
    </row>
    <row r="1952" spans="4:4">
      <c r="D1952" s="1"/>
    </row>
    <row r="1953" spans="4:4">
      <c r="D1953" s="1"/>
    </row>
    <row r="1954" spans="4:4">
      <c r="D1954" s="1"/>
    </row>
    <row r="1955" spans="4:4">
      <c r="D1955" s="1"/>
    </row>
    <row r="1956" spans="4:4">
      <c r="D1956" s="1"/>
    </row>
    <row r="1957" spans="4:4">
      <c r="D1957" s="1"/>
    </row>
    <row r="1958" spans="4:4">
      <c r="D1958" s="1"/>
    </row>
    <row r="1959" spans="4:4">
      <c r="D1959" s="1"/>
    </row>
    <row r="1960" spans="4:4">
      <c r="D1960" s="1"/>
    </row>
    <row r="1961" spans="4:4">
      <c r="D1961" s="1"/>
    </row>
    <row r="1962" spans="4:4">
      <c r="D1962" s="1"/>
    </row>
    <row r="1963" spans="4:4">
      <c r="D1963" s="1"/>
    </row>
    <row r="1964" spans="4:4">
      <c r="D1964" s="1"/>
    </row>
    <row r="1965" spans="4:4">
      <c r="D1965" s="1"/>
    </row>
    <row r="1966" spans="4:4">
      <c r="D1966" s="1"/>
    </row>
    <row r="1967" spans="4:4">
      <c r="D1967" s="1"/>
    </row>
    <row r="1968" spans="4:4">
      <c r="D1968" s="1"/>
    </row>
    <row r="1969" spans="4:4">
      <c r="D1969" s="1"/>
    </row>
    <row r="1970" spans="4:4">
      <c r="D1970" s="1"/>
    </row>
    <row r="1971" spans="4:4">
      <c r="D1971" s="1"/>
    </row>
    <row r="1972" spans="4:4">
      <c r="D1972" s="1"/>
    </row>
    <row r="1973" spans="4:4">
      <c r="D1973" s="1"/>
    </row>
    <row r="1974" spans="4:4">
      <c r="D1974" s="1"/>
    </row>
    <row r="1975" spans="4:4">
      <c r="D1975" s="1"/>
    </row>
    <row r="1976" spans="4:4">
      <c r="D1976" s="1"/>
    </row>
    <row r="1977" spans="4:4">
      <c r="D1977" s="1"/>
    </row>
    <row r="1978" spans="4:4">
      <c r="D1978" s="1"/>
    </row>
    <row r="1979" spans="4:4">
      <c r="D1979" s="1"/>
    </row>
    <row r="1980" spans="4:4">
      <c r="D1980" s="1"/>
    </row>
    <row r="1981" spans="4:4">
      <c r="D1981" s="1"/>
    </row>
    <row r="1982" spans="4:4">
      <c r="D1982" s="1"/>
    </row>
    <row r="1983" spans="4:4">
      <c r="D1983" s="1"/>
    </row>
    <row r="1984" spans="4:4">
      <c r="D1984" s="1"/>
    </row>
    <row r="1985" spans="4:4">
      <c r="D1985" s="1"/>
    </row>
    <row r="1986" spans="4:4">
      <c r="D1986" s="1"/>
    </row>
    <row r="1987" spans="4:4">
      <c r="D1987" s="1"/>
    </row>
    <row r="1988" spans="4:4">
      <c r="D1988" s="1"/>
    </row>
    <row r="1989" spans="4:4">
      <c r="D1989" s="1"/>
    </row>
    <row r="1990" spans="4:4">
      <c r="D1990" s="1"/>
    </row>
    <row r="1991" spans="4:4">
      <c r="D1991" s="1"/>
    </row>
    <row r="1992" spans="4:4">
      <c r="D1992" s="1"/>
    </row>
    <row r="1993" spans="4:4">
      <c r="D1993" s="1"/>
    </row>
    <row r="1994" spans="4:4">
      <c r="D1994" s="1"/>
    </row>
    <row r="1995" spans="4:4">
      <c r="D1995" s="1"/>
    </row>
    <row r="1996" spans="4:4">
      <c r="D1996" s="1"/>
    </row>
    <row r="1997" spans="4:4">
      <c r="D1997" s="1"/>
    </row>
    <row r="1998" spans="4:4">
      <c r="D1998" s="1"/>
    </row>
    <row r="1999" spans="4:4">
      <c r="D1999" s="1"/>
    </row>
    <row r="2000" spans="4:4">
      <c r="D2000" s="1"/>
    </row>
    <row r="2001" spans="4:4">
      <c r="D2001" s="1"/>
    </row>
    <row r="2002" spans="4:4">
      <c r="D2002" s="1"/>
    </row>
    <row r="2003" spans="4:4">
      <c r="D2003" s="1"/>
    </row>
    <row r="2004" spans="4:4">
      <c r="D2004" s="1"/>
    </row>
    <row r="2005" spans="4:4">
      <c r="D2005" s="1"/>
    </row>
    <row r="2006" spans="4:4">
      <c r="D2006" s="1"/>
    </row>
    <row r="2007" spans="4:4">
      <c r="D2007" s="1"/>
    </row>
    <row r="2008" spans="4:4">
      <c r="D2008" s="1"/>
    </row>
    <row r="2009" spans="4:4">
      <c r="D2009" s="1"/>
    </row>
    <row r="2010" spans="4:4">
      <c r="D2010" s="1"/>
    </row>
    <row r="2011" spans="4:4">
      <c r="D2011" s="1"/>
    </row>
    <row r="2012" spans="4:4">
      <c r="D2012" s="1"/>
    </row>
    <row r="2013" spans="4:4">
      <c r="D2013" s="1"/>
    </row>
    <row r="2014" spans="4:4">
      <c r="D2014" s="1"/>
    </row>
    <row r="2015" spans="4:4">
      <c r="D2015" s="1"/>
    </row>
    <row r="2016" spans="4:4">
      <c r="D2016" s="1"/>
    </row>
    <row r="2017" spans="4:4">
      <c r="D2017" s="1"/>
    </row>
    <row r="2018" spans="4:4">
      <c r="D2018" s="1"/>
    </row>
    <row r="2019" spans="4:4">
      <c r="D2019" s="1"/>
    </row>
    <row r="2020" spans="4:4">
      <c r="D2020" s="1"/>
    </row>
    <row r="2021" spans="4:4">
      <c r="D2021" s="1"/>
    </row>
    <row r="2022" spans="4:4">
      <c r="D2022" s="1"/>
    </row>
    <row r="2023" spans="4:4">
      <c r="D2023" s="1"/>
    </row>
    <row r="2024" spans="4:4">
      <c r="D2024" s="1"/>
    </row>
    <row r="2025" spans="4:4">
      <c r="D2025" s="1"/>
    </row>
    <row r="2026" spans="4:4">
      <c r="D2026" s="1"/>
    </row>
    <row r="2027" spans="4:4">
      <c r="D2027" s="1"/>
    </row>
    <row r="2028" spans="4:4">
      <c r="D2028" s="1"/>
    </row>
    <row r="2029" spans="4:4">
      <c r="D2029" s="1"/>
    </row>
    <row r="2030" spans="4:4">
      <c r="D2030" s="1"/>
    </row>
    <row r="2031" spans="4:4">
      <c r="D2031" s="1"/>
    </row>
    <row r="2032" spans="4:4">
      <c r="D2032" s="1"/>
    </row>
    <row r="2033" spans="4:4">
      <c r="D2033" s="1"/>
    </row>
    <row r="2034" spans="4:4">
      <c r="D2034" s="1"/>
    </row>
    <row r="2035" spans="4:4">
      <c r="D2035" s="1"/>
    </row>
    <row r="2036" spans="4:4">
      <c r="D2036" s="1"/>
    </row>
    <row r="2037" spans="4:4">
      <c r="D2037" s="1"/>
    </row>
    <row r="2038" spans="4:4">
      <c r="D2038" s="1"/>
    </row>
    <row r="2039" spans="4:4">
      <c r="D2039" s="1"/>
    </row>
    <row r="2040" spans="4:4">
      <c r="D2040" s="1"/>
    </row>
    <row r="2041" spans="4:4">
      <c r="D2041" s="1"/>
    </row>
    <row r="2042" spans="4:4">
      <c r="D2042" s="1"/>
    </row>
    <row r="2043" spans="4:4">
      <c r="D2043" s="1"/>
    </row>
    <row r="2044" spans="4:4">
      <c r="D2044" s="1"/>
    </row>
    <row r="2045" spans="4:4">
      <c r="D2045" s="1"/>
    </row>
    <row r="2046" spans="4:4">
      <c r="D2046" s="1"/>
    </row>
    <row r="2047" spans="4:4">
      <c r="D2047" s="1"/>
    </row>
    <row r="2048" spans="4:4">
      <c r="D2048" s="1"/>
    </row>
    <row r="2049" spans="4:4">
      <c r="D2049" s="1"/>
    </row>
    <row r="2050" spans="4:4">
      <c r="D2050" s="1"/>
    </row>
    <row r="2051" spans="4:4">
      <c r="D2051" s="1"/>
    </row>
    <row r="2052" spans="4:4">
      <c r="D2052" s="1"/>
    </row>
    <row r="2053" spans="4:4">
      <c r="D2053" s="1"/>
    </row>
    <row r="2054" spans="4:4">
      <c r="D2054" s="1"/>
    </row>
    <row r="2055" spans="4:4">
      <c r="D2055" s="1"/>
    </row>
    <row r="2056" spans="4:4">
      <c r="D2056" s="1"/>
    </row>
    <row r="2057" spans="4:4">
      <c r="D2057" s="1"/>
    </row>
    <row r="2058" spans="4:4">
      <c r="D2058" s="1"/>
    </row>
    <row r="2059" spans="4:4">
      <c r="D2059" s="1"/>
    </row>
    <row r="2060" spans="4:4">
      <c r="D2060" s="1"/>
    </row>
    <row r="2061" spans="4:4">
      <c r="D2061" s="1"/>
    </row>
    <row r="2062" spans="4:4">
      <c r="D2062" s="1"/>
    </row>
    <row r="2063" spans="4:4">
      <c r="D2063" s="1"/>
    </row>
    <row r="2064" spans="4:4">
      <c r="D2064" s="1"/>
    </row>
    <row r="2065" spans="4:4">
      <c r="D2065" s="1"/>
    </row>
    <row r="2066" spans="4:4">
      <c r="D2066" s="1"/>
    </row>
    <row r="2067" spans="4:4">
      <c r="D2067" s="1"/>
    </row>
    <row r="2068" spans="4:4">
      <c r="D2068" s="1"/>
    </row>
    <row r="2069" spans="4:4">
      <c r="D2069" s="1"/>
    </row>
    <row r="2070" spans="4:4">
      <c r="D2070" s="1"/>
    </row>
    <row r="2071" spans="4:4">
      <c r="D2071" s="1"/>
    </row>
    <row r="2072" spans="4:4">
      <c r="D2072" s="1"/>
    </row>
    <row r="2073" spans="4:4">
      <c r="D2073" s="1"/>
    </row>
    <row r="2074" spans="4:4">
      <c r="D2074" s="1"/>
    </row>
    <row r="2075" spans="4:4">
      <c r="D2075" s="1"/>
    </row>
    <row r="2076" spans="4:4">
      <c r="D2076" s="1"/>
    </row>
    <row r="2077" spans="4:4">
      <c r="D2077" s="1"/>
    </row>
    <row r="2078" spans="4:4">
      <c r="D2078" s="1"/>
    </row>
    <row r="2079" spans="4:4">
      <c r="D2079" s="1"/>
    </row>
    <row r="2080" spans="4:4">
      <c r="D2080" s="1"/>
    </row>
    <row r="2081" spans="4:4">
      <c r="D2081" s="1"/>
    </row>
    <row r="2082" spans="4:4">
      <c r="D2082" s="1"/>
    </row>
    <row r="2083" spans="4:4">
      <c r="D2083" s="1"/>
    </row>
    <row r="2084" spans="4:4">
      <c r="D2084" s="1"/>
    </row>
    <row r="2085" spans="4:4">
      <c r="D2085" s="1"/>
    </row>
    <row r="2086" spans="4:4">
      <c r="D2086" s="1"/>
    </row>
    <row r="2087" spans="4:4">
      <c r="D2087" s="1"/>
    </row>
    <row r="2088" spans="4:4">
      <c r="D2088" s="1"/>
    </row>
    <row r="2089" spans="4:4">
      <c r="D2089" s="1"/>
    </row>
    <row r="2090" spans="4:4">
      <c r="D2090" s="1"/>
    </row>
    <row r="2091" spans="4:4">
      <c r="D2091" s="1"/>
    </row>
    <row r="2092" spans="4:4">
      <c r="D2092" s="1"/>
    </row>
    <row r="2093" spans="4:4">
      <c r="D2093" s="1"/>
    </row>
    <row r="2094" spans="4:4">
      <c r="D2094" s="1"/>
    </row>
    <row r="2095" spans="4:4">
      <c r="D2095" s="1"/>
    </row>
    <row r="2096" spans="4:4">
      <c r="D2096" s="1"/>
    </row>
    <row r="2097" spans="4:4">
      <c r="D2097" s="1"/>
    </row>
    <row r="2098" spans="4:4">
      <c r="D2098" s="1"/>
    </row>
    <row r="2099" spans="4:4">
      <c r="D2099" s="1"/>
    </row>
    <row r="2100" spans="4:4">
      <c r="D2100" s="1"/>
    </row>
    <row r="2101" spans="4:4">
      <c r="D2101" s="1"/>
    </row>
    <row r="2102" spans="4:4">
      <c r="D2102" s="1"/>
    </row>
    <row r="2103" spans="4:4">
      <c r="D2103" s="1"/>
    </row>
    <row r="2104" spans="4:4">
      <c r="D2104" s="1"/>
    </row>
    <row r="2105" spans="4:4">
      <c r="D2105" s="1"/>
    </row>
    <row r="2106" spans="4:4">
      <c r="D2106" s="1"/>
    </row>
    <row r="2107" spans="4:4">
      <c r="D2107" s="1"/>
    </row>
    <row r="2108" spans="4:4">
      <c r="D2108" s="1"/>
    </row>
    <row r="2109" spans="4:4">
      <c r="D2109" s="1"/>
    </row>
    <row r="2110" spans="4:4">
      <c r="D2110" s="1"/>
    </row>
    <row r="2111" spans="4:4">
      <c r="D2111" s="1"/>
    </row>
    <row r="2112" spans="4:4">
      <c r="D2112" s="1"/>
    </row>
    <row r="2113" spans="4:4">
      <c r="D2113" s="1"/>
    </row>
    <row r="2114" spans="4:4">
      <c r="D2114" s="1"/>
    </row>
    <row r="2115" spans="4:4">
      <c r="D2115" s="1"/>
    </row>
    <row r="2116" spans="4:4">
      <c r="D2116" s="1"/>
    </row>
    <row r="2117" spans="4:4">
      <c r="D2117" s="1"/>
    </row>
    <row r="2118" spans="4:4">
      <c r="D2118" s="1"/>
    </row>
    <row r="2119" spans="4:4">
      <c r="D2119" s="1"/>
    </row>
    <row r="2120" spans="4:4">
      <c r="D2120" s="1"/>
    </row>
    <row r="2121" spans="4:4">
      <c r="D2121" s="1"/>
    </row>
    <row r="2122" spans="4:4">
      <c r="D2122" s="1"/>
    </row>
    <row r="2123" spans="4:4">
      <c r="D2123" s="1"/>
    </row>
    <row r="2124" spans="4:4">
      <c r="D2124" s="1"/>
    </row>
    <row r="2125" spans="4:4">
      <c r="D2125" s="1"/>
    </row>
    <row r="2126" spans="4:4">
      <c r="D2126" s="1"/>
    </row>
    <row r="2127" spans="4:4">
      <c r="D2127" s="1"/>
    </row>
    <row r="2128" spans="4:4">
      <c r="D2128" s="1"/>
    </row>
    <row r="2129" spans="4:4">
      <c r="D2129" s="1"/>
    </row>
    <row r="2130" spans="4:4">
      <c r="D2130" s="1"/>
    </row>
    <row r="2131" spans="4:4">
      <c r="D2131" s="1"/>
    </row>
    <row r="2132" spans="4:4">
      <c r="D2132" s="1"/>
    </row>
    <row r="2133" spans="4:4">
      <c r="D2133" s="1"/>
    </row>
    <row r="2134" spans="4:4">
      <c r="D2134" s="1"/>
    </row>
    <row r="2135" spans="4:4">
      <c r="D2135" s="1"/>
    </row>
    <row r="2136" spans="4:4">
      <c r="D2136" s="1"/>
    </row>
    <row r="2137" spans="4:4">
      <c r="D2137" s="1"/>
    </row>
    <row r="2138" spans="4:4">
      <c r="D2138" s="1"/>
    </row>
    <row r="2139" spans="4:4">
      <c r="D2139" s="1"/>
    </row>
    <row r="2140" spans="4:4">
      <c r="D2140" s="1"/>
    </row>
    <row r="2141" spans="4:4">
      <c r="D2141" s="1"/>
    </row>
    <row r="2142" spans="4:4">
      <c r="D2142" s="1"/>
    </row>
    <row r="2143" spans="4:4">
      <c r="D2143" s="1"/>
    </row>
    <row r="2144" spans="4:4">
      <c r="D2144" s="1"/>
    </row>
    <row r="2145" spans="4:4">
      <c r="D2145" s="1"/>
    </row>
    <row r="2146" spans="4:4">
      <c r="D2146" s="1"/>
    </row>
    <row r="2147" spans="4:4">
      <c r="D2147" s="1"/>
    </row>
    <row r="2148" spans="4:4">
      <c r="D2148" s="1"/>
    </row>
    <row r="2149" spans="4:4">
      <c r="D2149" s="1"/>
    </row>
    <row r="2150" spans="4:4">
      <c r="D2150" s="1"/>
    </row>
    <row r="2151" spans="4:4">
      <c r="D2151" s="1"/>
    </row>
    <row r="2152" spans="4:4">
      <c r="D2152" s="1"/>
    </row>
    <row r="2153" spans="4:4">
      <c r="D2153" s="1"/>
    </row>
    <row r="2154" spans="4:4">
      <c r="D2154" s="1"/>
    </row>
    <row r="2155" spans="4:4">
      <c r="D2155" s="1"/>
    </row>
    <row r="2156" spans="4:4">
      <c r="D2156" s="1"/>
    </row>
    <row r="2157" spans="4:4">
      <c r="D2157" s="1"/>
    </row>
    <row r="2158" spans="4:4">
      <c r="D2158" s="1"/>
    </row>
    <row r="2159" spans="4:4">
      <c r="D2159" s="1"/>
    </row>
    <row r="2160" spans="4:4">
      <c r="D2160" s="1"/>
    </row>
    <row r="2161" spans="4:4">
      <c r="D2161" s="1"/>
    </row>
    <row r="2162" spans="4:4">
      <c r="D2162" s="1"/>
    </row>
    <row r="2163" spans="4:4">
      <c r="D2163" s="1"/>
    </row>
    <row r="2164" spans="4:4">
      <c r="D2164" s="1"/>
    </row>
    <row r="2165" spans="4:4">
      <c r="D2165" s="1"/>
    </row>
    <row r="2166" spans="4:4">
      <c r="D2166" s="1"/>
    </row>
    <row r="2167" spans="4:4">
      <c r="D2167" s="1"/>
    </row>
    <row r="2168" spans="4:4">
      <c r="D2168" s="1"/>
    </row>
    <row r="2169" spans="4:4">
      <c r="D2169" s="1"/>
    </row>
    <row r="2170" spans="4:4">
      <c r="D2170" s="1"/>
    </row>
    <row r="2171" spans="4:4">
      <c r="D2171" s="1"/>
    </row>
    <row r="2172" spans="4:4">
      <c r="D2172" s="1"/>
    </row>
    <row r="2173" spans="4:4">
      <c r="D2173" s="1"/>
    </row>
    <row r="2174" spans="4:4">
      <c r="D2174" s="1"/>
    </row>
    <row r="2175" spans="4:4">
      <c r="D2175" s="1"/>
    </row>
    <row r="2176" spans="4:4">
      <c r="D2176" s="1"/>
    </row>
    <row r="2177" spans="4:4">
      <c r="D2177" s="1"/>
    </row>
    <row r="2178" spans="4:4">
      <c r="D2178" s="1"/>
    </row>
    <row r="2179" spans="4:4">
      <c r="D2179" s="1"/>
    </row>
    <row r="2180" spans="4:4">
      <c r="D2180" s="1"/>
    </row>
    <row r="2181" spans="4:4">
      <c r="D2181" s="1"/>
    </row>
    <row r="2182" spans="4:4">
      <c r="D2182" s="1"/>
    </row>
    <row r="2183" spans="4:4">
      <c r="D2183" s="1"/>
    </row>
    <row r="2184" spans="4:4">
      <c r="D2184" s="1"/>
    </row>
    <row r="2185" spans="4:4">
      <c r="D2185" s="1"/>
    </row>
    <row r="2186" spans="4:4">
      <c r="D2186" s="1"/>
    </row>
    <row r="2187" spans="4:4">
      <c r="D2187" s="1"/>
    </row>
    <row r="2188" spans="4:4">
      <c r="D2188" s="1"/>
    </row>
    <row r="2189" spans="4:4">
      <c r="D2189" s="1"/>
    </row>
    <row r="2190" spans="4:4">
      <c r="D2190" s="1"/>
    </row>
    <row r="2191" spans="4:4">
      <c r="D2191" s="1"/>
    </row>
    <row r="2192" spans="4:4">
      <c r="D2192" s="1"/>
    </row>
    <row r="2193" spans="4:4">
      <c r="D2193" s="1"/>
    </row>
    <row r="2194" spans="4:4">
      <c r="D2194" s="1"/>
    </row>
    <row r="2195" spans="4:4">
      <c r="D2195" s="1"/>
    </row>
    <row r="2196" spans="4:4">
      <c r="D2196" s="1"/>
    </row>
    <row r="2197" spans="4:4">
      <c r="D2197" s="1"/>
    </row>
    <row r="2198" spans="4:4">
      <c r="D2198" s="1"/>
    </row>
    <row r="2199" spans="4:4">
      <c r="D2199" s="1"/>
    </row>
    <row r="2200" spans="4:4">
      <c r="D2200" s="1"/>
    </row>
    <row r="2201" spans="4:4">
      <c r="D2201" s="1"/>
    </row>
    <row r="2202" spans="4:4">
      <c r="D2202" s="1"/>
    </row>
    <row r="2203" spans="4:4">
      <c r="D2203" s="1"/>
    </row>
    <row r="2204" spans="4:4">
      <c r="D2204" s="1"/>
    </row>
    <row r="2205" spans="4:4">
      <c r="D2205" s="1"/>
    </row>
    <row r="2206" spans="4:4">
      <c r="D2206" s="1"/>
    </row>
    <row r="2207" spans="4:4">
      <c r="D2207" s="1"/>
    </row>
    <row r="2208" spans="4:4">
      <c r="D2208" s="1"/>
    </row>
    <row r="2209" spans="4:4">
      <c r="D2209" s="1"/>
    </row>
    <row r="2210" spans="4:4">
      <c r="D2210" s="1"/>
    </row>
    <row r="2211" spans="4:4">
      <c r="D2211" s="1"/>
    </row>
    <row r="2212" spans="4:4">
      <c r="D2212" s="1"/>
    </row>
    <row r="2213" spans="4:4">
      <c r="D2213" s="1"/>
    </row>
    <row r="2214" spans="4:4">
      <c r="D2214" s="1"/>
    </row>
    <row r="2215" spans="4:4">
      <c r="D2215" s="1"/>
    </row>
    <row r="2216" spans="4:4">
      <c r="D2216" s="1"/>
    </row>
    <row r="2217" spans="4:4">
      <c r="D2217" s="1"/>
    </row>
    <row r="2218" spans="4:4">
      <c r="D2218" s="1"/>
    </row>
    <row r="2219" spans="4:4">
      <c r="D2219" s="1"/>
    </row>
    <row r="2220" spans="4:4">
      <c r="D2220" s="1"/>
    </row>
    <row r="2221" spans="4:4">
      <c r="D2221" s="1"/>
    </row>
    <row r="2222" spans="4:4">
      <c r="D2222" s="1"/>
    </row>
    <row r="2223" spans="4:4">
      <c r="D2223" s="1"/>
    </row>
    <row r="2224" spans="4:4">
      <c r="D2224" s="1"/>
    </row>
    <row r="2225" spans="4:4">
      <c r="D2225" s="1"/>
    </row>
    <row r="2226" spans="4:4">
      <c r="D2226" s="1"/>
    </row>
    <row r="2227" spans="4:4">
      <c r="D2227" s="1"/>
    </row>
    <row r="2228" spans="4:4">
      <c r="D2228" s="1"/>
    </row>
    <row r="2229" spans="4:4">
      <c r="D2229" s="1"/>
    </row>
    <row r="2230" spans="4:4">
      <c r="D2230" s="1"/>
    </row>
    <row r="2231" spans="4:4">
      <c r="D2231" s="1"/>
    </row>
    <row r="2232" spans="4:4">
      <c r="D2232" s="1"/>
    </row>
    <row r="2233" spans="4:4">
      <c r="D2233" s="1"/>
    </row>
    <row r="2234" spans="4:4">
      <c r="D2234" s="1"/>
    </row>
    <row r="2235" spans="4:4">
      <c r="D2235" s="1"/>
    </row>
    <row r="2236" spans="4:4">
      <c r="D2236" s="1"/>
    </row>
    <row r="2237" spans="4:4">
      <c r="D2237" s="1"/>
    </row>
    <row r="2238" spans="4:4">
      <c r="D2238" s="1"/>
    </row>
    <row r="2239" spans="4:4">
      <c r="D2239" s="1"/>
    </row>
    <row r="2240" spans="4:4">
      <c r="D2240" s="1"/>
    </row>
    <row r="2241" spans="4:4">
      <c r="D2241" s="1"/>
    </row>
    <row r="2242" spans="4:4">
      <c r="D2242" s="1"/>
    </row>
    <row r="2243" spans="4:4">
      <c r="D2243" s="1"/>
    </row>
    <row r="2244" spans="4:4">
      <c r="D2244" s="1"/>
    </row>
    <row r="2245" spans="4:4">
      <c r="D2245" s="1"/>
    </row>
    <row r="2246" spans="4:4">
      <c r="D2246" s="1"/>
    </row>
    <row r="2247" spans="4:4">
      <c r="D2247" s="1"/>
    </row>
    <row r="2248" spans="4:4">
      <c r="D2248" s="1"/>
    </row>
    <row r="2249" spans="4:4">
      <c r="D2249" s="1"/>
    </row>
    <row r="2250" spans="4:4">
      <c r="D2250" s="1"/>
    </row>
    <row r="2251" spans="4:4">
      <c r="D2251" s="1"/>
    </row>
    <row r="2252" spans="4:4">
      <c r="D2252" s="1"/>
    </row>
    <row r="2253" spans="4:4">
      <c r="D2253" s="1"/>
    </row>
    <row r="2254" spans="4:4">
      <c r="D2254" s="1"/>
    </row>
    <row r="2255" spans="4:4">
      <c r="D2255" s="1"/>
    </row>
    <row r="2256" spans="4:4">
      <c r="D2256" s="1"/>
    </row>
    <row r="2257" spans="4:4">
      <c r="D2257" s="1"/>
    </row>
    <row r="2258" spans="4:4">
      <c r="D2258" s="1"/>
    </row>
    <row r="2259" spans="4:4">
      <c r="D2259" s="1"/>
    </row>
    <row r="2260" spans="4:4">
      <c r="D2260" s="1"/>
    </row>
    <row r="2261" spans="4:4">
      <c r="D2261" s="1"/>
    </row>
    <row r="2262" spans="4:4">
      <c r="D2262" s="1"/>
    </row>
    <row r="2263" spans="4:4">
      <c r="D2263" s="1"/>
    </row>
    <row r="2264" spans="4:4">
      <c r="D2264" s="1"/>
    </row>
    <row r="2265" spans="4:4">
      <c r="D2265" s="1"/>
    </row>
    <row r="2266" spans="4:4">
      <c r="D2266" s="1"/>
    </row>
    <row r="2267" spans="4:4">
      <c r="D2267" s="1"/>
    </row>
    <row r="2268" spans="4:4">
      <c r="D2268" s="1"/>
    </row>
    <row r="2269" spans="4:4">
      <c r="D2269" s="1"/>
    </row>
    <row r="2270" spans="4:4">
      <c r="D2270" s="1"/>
    </row>
    <row r="2271" spans="4:4">
      <c r="D2271" s="1"/>
    </row>
    <row r="2272" spans="4:4">
      <c r="D2272" s="1"/>
    </row>
    <row r="2273" spans="4:4">
      <c r="D2273" s="1"/>
    </row>
    <row r="2274" spans="4:4">
      <c r="D2274" s="1"/>
    </row>
    <row r="2275" spans="4:4">
      <c r="D2275" s="1"/>
    </row>
    <row r="2276" spans="4:4">
      <c r="D2276" s="1"/>
    </row>
    <row r="2277" spans="4:4">
      <c r="D2277" s="1"/>
    </row>
    <row r="2278" spans="4:4">
      <c r="D2278" s="1"/>
    </row>
    <row r="2279" spans="4:4">
      <c r="D2279" s="1"/>
    </row>
    <row r="2280" spans="4:4">
      <c r="D2280" s="1"/>
    </row>
    <row r="2281" spans="4:4">
      <c r="D2281" s="1"/>
    </row>
    <row r="2282" spans="4:4">
      <c r="D2282" s="1"/>
    </row>
    <row r="2283" spans="4:4">
      <c r="D2283" s="1"/>
    </row>
    <row r="2284" spans="4:4">
      <c r="D2284" s="1"/>
    </row>
    <row r="2285" spans="4:4">
      <c r="D2285" s="1"/>
    </row>
    <row r="2286" spans="4:4">
      <c r="D2286" s="1"/>
    </row>
    <row r="2287" spans="4:4">
      <c r="D2287" s="1"/>
    </row>
    <row r="2288" spans="4:4">
      <c r="D2288" s="1"/>
    </row>
    <row r="2289" spans="4:4">
      <c r="D2289" s="1"/>
    </row>
    <row r="2290" spans="4:4">
      <c r="D2290" s="1"/>
    </row>
    <row r="2291" spans="4:4">
      <c r="D2291" s="1"/>
    </row>
    <row r="2292" spans="4:4">
      <c r="D2292" s="1"/>
    </row>
    <row r="2293" spans="4:4">
      <c r="D2293" s="1"/>
    </row>
    <row r="2294" spans="4:4">
      <c r="D2294" s="1"/>
    </row>
    <row r="2295" spans="4:4">
      <c r="D2295" s="1"/>
    </row>
    <row r="2296" spans="4:4">
      <c r="D2296" s="1"/>
    </row>
    <row r="2297" spans="4:4">
      <c r="D2297" s="1"/>
    </row>
    <row r="2298" spans="4:4">
      <c r="D2298" s="1"/>
    </row>
    <row r="2299" spans="4:4">
      <c r="D2299" s="1"/>
    </row>
    <row r="2300" spans="4:4">
      <c r="D2300" s="1"/>
    </row>
    <row r="2301" spans="4:4">
      <c r="D2301" s="1"/>
    </row>
    <row r="2302" spans="4:4">
      <c r="D2302" s="1"/>
    </row>
    <row r="2303" spans="4:4">
      <c r="D2303" s="1"/>
    </row>
    <row r="2304" spans="4:4">
      <c r="D2304" s="1"/>
    </row>
    <row r="2305" spans="4:4">
      <c r="D2305" s="1"/>
    </row>
    <row r="2306" spans="4:4">
      <c r="D2306" s="1"/>
    </row>
    <row r="2307" spans="4:4">
      <c r="D2307" s="1"/>
    </row>
    <row r="2308" spans="4:4">
      <c r="D2308" s="1"/>
    </row>
    <row r="2309" spans="4:4">
      <c r="D2309" s="1"/>
    </row>
    <row r="2310" spans="4:4">
      <c r="D2310" s="1"/>
    </row>
    <row r="2311" spans="4:4">
      <c r="D2311" s="1"/>
    </row>
    <row r="2312" spans="4:4">
      <c r="D2312" s="1"/>
    </row>
    <row r="2313" spans="4:4">
      <c r="D2313" s="1"/>
    </row>
    <row r="2314" spans="4:4">
      <c r="D2314" s="1"/>
    </row>
    <row r="2315" spans="4:4">
      <c r="D2315" s="1"/>
    </row>
    <row r="2316" spans="4:4">
      <c r="D2316" s="1"/>
    </row>
    <row r="2317" spans="4:4">
      <c r="D2317" s="1"/>
    </row>
    <row r="2318" spans="4:4">
      <c r="D2318" s="1"/>
    </row>
    <row r="2319" spans="4:4">
      <c r="D2319" s="1"/>
    </row>
    <row r="2320" spans="4:4">
      <c r="D2320" s="1"/>
    </row>
    <row r="2321" spans="4:4">
      <c r="D2321" s="1"/>
    </row>
    <row r="2322" spans="4:4">
      <c r="D2322" s="1"/>
    </row>
    <row r="2323" spans="4:4">
      <c r="D2323" s="1"/>
    </row>
    <row r="2324" spans="4:4">
      <c r="D2324" s="1"/>
    </row>
    <row r="2325" spans="4:4">
      <c r="D2325" s="1"/>
    </row>
    <row r="2326" spans="4:4">
      <c r="D2326" s="1"/>
    </row>
    <row r="2327" spans="4:4">
      <c r="D2327" s="1"/>
    </row>
    <row r="2328" spans="4:4">
      <c r="D2328" s="1"/>
    </row>
    <row r="2329" spans="4:4">
      <c r="D2329" s="1"/>
    </row>
    <row r="2330" spans="4:4">
      <c r="D2330" s="1"/>
    </row>
    <row r="2331" spans="4:4">
      <c r="D2331" s="1"/>
    </row>
    <row r="2332" spans="4:4">
      <c r="D2332" s="1"/>
    </row>
    <row r="2333" spans="4:4">
      <c r="D2333" s="1"/>
    </row>
    <row r="2334" spans="4:4">
      <c r="D2334" s="1"/>
    </row>
    <row r="2335" spans="4:4">
      <c r="D2335" s="1"/>
    </row>
    <row r="2336" spans="4:4">
      <c r="D2336" s="1"/>
    </row>
    <row r="2337" spans="4:4">
      <c r="D2337" s="1"/>
    </row>
    <row r="2338" spans="4:4">
      <c r="D2338" s="1"/>
    </row>
    <row r="2339" spans="4:4">
      <c r="D2339" s="1"/>
    </row>
    <row r="2340" spans="4:4">
      <c r="D2340" s="1"/>
    </row>
    <row r="2341" spans="4:4">
      <c r="D2341" s="1"/>
    </row>
    <row r="2342" spans="4:4">
      <c r="D2342" s="1"/>
    </row>
    <row r="2343" spans="4:4">
      <c r="D2343" s="1"/>
    </row>
    <row r="2344" spans="4:4">
      <c r="D2344" s="1"/>
    </row>
    <row r="2345" spans="4:4">
      <c r="D2345" s="1"/>
    </row>
    <row r="2346" spans="4:4">
      <c r="D2346" s="1"/>
    </row>
    <row r="2347" spans="4:4">
      <c r="D2347" s="1"/>
    </row>
    <row r="2348" spans="4:4">
      <c r="D2348" s="1"/>
    </row>
    <row r="2349" spans="4:4">
      <c r="D2349" s="1"/>
    </row>
    <row r="2350" spans="4:4">
      <c r="D2350" s="1"/>
    </row>
    <row r="2351" spans="4:4">
      <c r="D2351" s="1"/>
    </row>
    <row r="2352" spans="4:4">
      <c r="D2352" s="1"/>
    </row>
    <row r="2353" spans="4:4">
      <c r="D2353" s="1"/>
    </row>
    <row r="2354" spans="4:4">
      <c r="D2354" s="1"/>
    </row>
    <row r="2355" spans="4:4">
      <c r="D2355" s="1"/>
    </row>
    <row r="2356" spans="4:4">
      <c r="D2356" s="1"/>
    </row>
    <row r="2357" spans="4:4">
      <c r="D2357" s="1"/>
    </row>
    <row r="2358" spans="4:4">
      <c r="D2358" s="1"/>
    </row>
    <row r="2359" spans="4:4">
      <c r="D2359" s="1"/>
    </row>
    <row r="2360" spans="4:4">
      <c r="D2360" s="1"/>
    </row>
    <row r="2361" spans="4:4">
      <c r="D2361" s="1"/>
    </row>
    <row r="2362" spans="4:4">
      <c r="D2362" s="1"/>
    </row>
    <row r="2363" spans="4:4">
      <c r="D2363" s="1"/>
    </row>
    <row r="2364" spans="4:4">
      <c r="D2364" s="1"/>
    </row>
    <row r="2365" spans="4:4">
      <c r="D2365" s="1"/>
    </row>
    <row r="2366" spans="4:4">
      <c r="D2366" s="1"/>
    </row>
    <row r="2367" spans="4:4">
      <c r="D2367" s="1"/>
    </row>
    <row r="2368" spans="4:4">
      <c r="D2368" s="1"/>
    </row>
    <row r="2369" spans="4:4">
      <c r="D2369" s="1"/>
    </row>
    <row r="2370" spans="4:4">
      <c r="D2370" s="1"/>
    </row>
    <row r="2371" spans="4:4">
      <c r="D2371" s="1"/>
    </row>
    <row r="2372" spans="4:4">
      <c r="D2372" s="1"/>
    </row>
    <row r="2373" spans="4:4">
      <c r="D2373" s="1"/>
    </row>
    <row r="2374" spans="4:4">
      <c r="D2374" s="1"/>
    </row>
    <row r="2375" spans="4:4">
      <c r="D2375" s="1"/>
    </row>
    <row r="2376" spans="4:4">
      <c r="D2376" s="1"/>
    </row>
    <row r="2377" spans="4:4">
      <c r="D2377" s="1"/>
    </row>
    <row r="2378" spans="4:4">
      <c r="D2378" s="1"/>
    </row>
    <row r="2379" spans="4:4">
      <c r="D2379" s="1"/>
    </row>
    <row r="2380" spans="4:4">
      <c r="D2380" s="1"/>
    </row>
    <row r="2381" spans="4:4">
      <c r="D2381" s="1"/>
    </row>
    <row r="2382" spans="4:4">
      <c r="D2382" s="1"/>
    </row>
    <row r="2383" spans="4:4">
      <c r="D2383" s="1"/>
    </row>
    <row r="2384" spans="4:4">
      <c r="D2384" s="1"/>
    </row>
    <row r="2385" spans="4:4">
      <c r="D2385" s="1"/>
    </row>
    <row r="2386" spans="4:4">
      <c r="D2386" s="1"/>
    </row>
    <row r="2387" spans="4:4">
      <c r="D2387" s="1"/>
    </row>
    <row r="2388" spans="4:4">
      <c r="D2388" s="1"/>
    </row>
    <row r="2389" spans="4:4">
      <c r="D2389" s="1"/>
    </row>
    <row r="2390" spans="4:4">
      <c r="D2390" s="1"/>
    </row>
    <row r="2391" spans="4:4">
      <c r="D2391" s="1"/>
    </row>
    <row r="2392" spans="4:4">
      <c r="D2392" s="1"/>
    </row>
    <row r="2393" spans="4:4">
      <c r="D2393" s="1"/>
    </row>
    <row r="2394" spans="4:4">
      <c r="D2394" s="1"/>
    </row>
    <row r="2395" spans="4:4">
      <c r="D2395" s="1"/>
    </row>
    <row r="2396" spans="4:4">
      <c r="D2396" s="1"/>
    </row>
    <row r="2397" spans="4:4">
      <c r="D2397" s="1"/>
    </row>
    <row r="2398" spans="4:4">
      <c r="D2398" s="1"/>
    </row>
    <row r="2399" spans="4:4">
      <c r="D2399" s="1"/>
    </row>
    <row r="2400" spans="4:4">
      <c r="D2400" s="1"/>
    </row>
    <row r="2401" spans="4:4">
      <c r="D2401" s="1"/>
    </row>
    <row r="2402" spans="4:4">
      <c r="D2402" s="1"/>
    </row>
    <row r="2403" spans="4:4">
      <c r="D2403" s="1"/>
    </row>
    <row r="2404" spans="4:4">
      <c r="D2404" s="1"/>
    </row>
    <row r="2405" spans="4:4">
      <c r="D2405" s="1"/>
    </row>
    <row r="2406" spans="4:4">
      <c r="D2406" s="1"/>
    </row>
    <row r="2407" spans="4:4">
      <c r="D2407" s="1"/>
    </row>
    <row r="2408" spans="4:4">
      <c r="D2408" s="1"/>
    </row>
    <row r="2409" spans="4:4">
      <c r="D2409" s="1"/>
    </row>
    <row r="2410" spans="4:4">
      <c r="D2410" s="1"/>
    </row>
    <row r="2411" spans="4:4">
      <c r="D2411" s="1"/>
    </row>
    <row r="2412" spans="4:4">
      <c r="D2412" s="1"/>
    </row>
    <row r="2413" spans="4:4">
      <c r="D2413" s="1"/>
    </row>
    <row r="2414" spans="4:4">
      <c r="D2414" s="1"/>
    </row>
    <row r="2415" spans="4:4">
      <c r="D2415" s="1"/>
    </row>
    <row r="2416" spans="4:4">
      <c r="D2416" s="1"/>
    </row>
    <row r="2417" spans="4:4">
      <c r="D2417" s="1"/>
    </row>
    <row r="2418" spans="4:4">
      <c r="D2418" s="1"/>
    </row>
    <row r="2419" spans="4:4">
      <c r="D2419" s="1"/>
    </row>
    <row r="2420" spans="4:4">
      <c r="D2420" s="1"/>
    </row>
    <row r="2421" spans="4:4">
      <c r="D2421" s="1"/>
    </row>
    <row r="2422" spans="4:4">
      <c r="D2422" s="1"/>
    </row>
    <row r="2423" spans="4:4">
      <c r="D2423" s="1"/>
    </row>
    <row r="2424" spans="4:4">
      <c r="D2424" s="1"/>
    </row>
    <row r="2425" spans="4:4">
      <c r="D2425" s="1"/>
    </row>
    <row r="2426" spans="4:4">
      <c r="D2426" s="1"/>
    </row>
    <row r="2427" spans="4:4">
      <c r="D2427" s="1"/>
    </row>
    <row r="2428" spans="4:4">
      <c r="D2428" s="1"/>
    </row>
    <row r="2429" spans="4:4">
      <c r="D2429" s="1"/>
    </row>
    <row r="2430" spans="4:4">
      <c r="D2430" s="1"/>
    </row>
    <row r="2431" spans="4:4">
      <c r="D2431" s="1"/>
    </row>
    <row r="2432" spans="4:4">
      <c r="D2432" s="1"/>
    </row>
    <row r="2433" spans="4:4">
      <c r="D2433" s="1"/>
    </row>
    <row r="2434" spans="4:4">
      <c r="D2434" s="1"/>
    </row>
    <row r="2435" spans="4:4">
      <c r="D2435" s="1"/>
    </row>
    <row r="2436" spans="4:4">
      <c r="D2436" s="1"/>
    </row>
    <row r="2437" spans="4:4">
      <c r="D2437" s="1"/>
    </row>
    <row r="2438" spans="4:4">
      <c r="D2438" s="1"/>
    </row>
    <row r="2439" spans="4:4">
      <c r="D2439" s="1"/>
    </row>
    <row r="2440" spans="4:4">
      <c r="D2440" s="1"/>
    </row>
    <row r="2441" spans="4:4">
      <c r="D2441" s="1"/>
    </row>
    <row r="2442" spans="4:4">
      <c r="D2442" s="1"/>
    </row>
    <row r="2443" spans="4:4">
      <c r="D2443" s="1"/>
    </row>
    <row r="2444" spans="4:4">
      <c r="D2444" s="1"/>
    </row>
    <row r="2445" spans="4:4">
      <c r="D2445" s="1"/>
    </row>
    <row r="2446" spans="4:4">
      <c r="D2446" s="1"/>
    </row>
    <row r="2447" spans="4:4">
      <c r="D2447" s="1"/>
    </row>
    <row r="2448" spans="4:4">
      <c r="D2448" s="1"/>
    </row>
    <row r="2449" spans="4:4">
      <c r="D2449" s="1"/>
    </row>
    <row r="2450" spans="4:4">
      <c r="D2450" s="1"/>
    </row>
    <row r="2451" spans="4:4">
      <c r="D2451" s="1"/>
    </row>
    <row r="2452" spans="4:4">
      <c r="D2452" s="1"/>
    </row>
    <row r="2453" spans="4:4">
      <c r="D2453" s="1"/>
    </row>
    <row r="2454" spans="4:4">
      <c r="D2454" s="1"/>
    </row>
    <row r="2455" spans="4:4">
      <c r="D2455" s="1"/>
    </row>
    <row r="2456" spans="4:4">
      <c r="D2456" s="1"/>
    </row>
    <row r="2457" spans="4:4">
      <c r="D2457" s="1"/>
    </row>
    <row r="2458" spans="4:4">
      <c r="D2458" s="1"/>
    </row>
    <row r="2459" spans="4:4">
      <c r="D2459" s="1"/>
    </row>
    <row r="2460" spans="4:4">
      <c r="D2460" s="1"/>
    </row>
    <row r="2461" spans="4:4">
      <c r="D2461" s="1"/>
    </row>
    <row r="2462" spans="4:4">
      <c r="D2462" s="1"/>
    </row>
    <row r="2463" spans="4:4">
      <c r="D2463" s="1"/>
    </row>
    <row r="2464" spans="4:4">
      <c r="D2464" s="1"/>
    </row>
    <row r="2465" spans="4:4">
      <c r="D2465" s="1"/>
    </row>
    <row r="2466" spans="4:4">
      <c r="D2466" s="1"/>
    </row>
    <row r="2467" spans="4:4">
      <c r="D2467" s="1"/>
    </row>
    <row r="2468" spans="4:4">
      <c r="D2468" s="1"/>
    </row>
    <row r="2469" spans="4:4">
      <c r="D2469" s="1"/>
    </row>
    <row r="2470" spans="4:4">
      <c r="D2470" s="1"/>
    </row>
    <row r="2471" spans="4:4">
      <c r="D2471" s="1"/>
    </row>
    <row r="2472" spans="4:4">
      <c r="D2472" s="1"/>
    </row>
    <row r="2473" spans="4:4">
      <c r="D2473" s="1"/>
    </row>
    <row r="2474" spans="4:4">
      <c r="D2474" s="1"/>
    </row>
    <row r="2475" spans="4:4">
      <c r="D2475" s="1"/>
    </row>
    <row r="2476" spans="4:4">
      <c r="D2476" s="1"/>
    </row>
    <row r="2477" spans="4:4">
      <c r="D2477" s="1"/>
    </row>
    <row r="2478" spans="4:4">
      <c r="D2478" s="1"/>
    </row>
    <row r="2479" spans="4:4">
      <c r="D2479" s="1"/>
    </row>
    <row r="2480" spans="4:4">
      <c r="D2480" s="1"/>
    </row>
    <row r="2481" spans="4:4">
      <c r="D2481" s="1"/>
    </row>
    <row r="2482" spans="4:4">
      <c r="D2482" s="1"/>
    </row>
    <row r="2483" spans="4:4">
      <c r="D2483" s="1"/>
    </row>
    <row r="2484" spans="4:4">
      <c r="D2484" s="1"/>
    </row>
    <row r="2485" spans="4:4">
      <c r="D2485" s="1"/>
    </row>
    <row r="2486" spans="4:4">
      <c r="D2486" s="1"/>
    </row>
    <row r="2487" spans="4:4">
      <c r="D2487" s="1"/>
    </row>
    <row r="2488" spans="4:4">
      <c r="D2488" s="1"/>
    </row>
    <row r="2489" spans="4:4">
      <c r="D2489" s="1"/>
    </row>
    <row r="2490" spans="4:4">
      <c r="D2490" s="1"/>
    </row>
    <row r="2491" spans="4:4">
      <c r="D2491" s="1"/>
    </row>
    <row r="2492" spans="4:4">
      <c r="D2492" s="1"/>
    </row>
    <row r="2493" spans="4:4">
      <c r="D2493" s="1"/>
    </row>
    <row r="2494" spans="4:4">
      <c r="D2494" s="1"/>
    </row>
    <row r="2495" spans="4:4">
      <c r="D2495" s="1"/>
    </row>
    <row r="2496" spans="4:4">
      <c r="D2496" s="1"/>
    </row>
    <row r="2497" spans="4:4">
      <c r="D2497" s="1"/>
    </row>
    <row r="2498" spans="4:4">
      <c r="D2498" s="1"/>
    </row>
    <row r="2499" spans="4:4">
      <c r="D2499" s="1"/>
    </row>
    <row r="2500" spans="4:4">
      <c r="D2500" s="1"/>
    </row>
    <row r="2501" spans="4:4">
      <c r="D2501" s="1"/>
    </row>
    <row r="2502" spans="4:4">
      <c r="D2502" s="1"/>
    </row>
    <row r="2503" spans="4:4">
      <c r="D2503" s="1"/>
    </row>
    <row r="2504" spans="4:4">
      <c r="D2504" s="1"/>
    </row>
    <row r="2505" spans="4:4">
      <c r="D2505" s="1"/>
    </row>
    <row r="2506" spans="4:4">
      <c r="D2506" s="1"/>
    </row>
    <row r="2507" spans="4:4">
      <c r="D2507" s="1"/>
    </row>
    <row r="2508" spans="4:4">
      <c r="D2508" s="1"/>
    </row>
    <row r="2509" spans="4:4">
      <c r="D2509" s="1"/>
    </row>
    <row r="2510" spans="4:4">
      <c r="D2510" s="1"/>
    </row>
    <row r="2511" spans="4:4">
      <c r="D2511" s="1"/>
    </row>
    <row r="2512" spans="4:4">
      <c r="D2512" s="1"/>
    </row>
    <row r="2513" spans="4:4">
      <c r="D2513" s="1"/>
    </row>
    <row r="2514" spans="4:4">
      <c r="D2514" s="1"/>
    </row>
    <row r="2515" spans="4:4">
      <c r="D2515" s="1"/>
    </row>
    <row r="2516" spans="4:4">
      <c r="D2516" s="1"/>
    </row>
    <row r="2517" spans="4:4">
      <c r="D2517" s="1"/>
    </row>
    <row r="2518" spans="4:4">
      <c r="D2518" s="1"/>
    </row>
    <row r="2519" spans="4:4">
      <c r="D2519" s="1"/>
    </row>
    <row r="2520" spans="4:4">
      <c r="D2520" s="1"/>
    </row>
    <row r="2521" spans="4:4">
      <c r="D2521" s="1"/>
    </row>
    <row r="2522" spans="4:4">
      <c r="D2522" s="1"/>
    </row>
    <row r="2523" spans="4:4">
      <c r="D2523" s="1"/>
    </row>
    <row r="2524" spans="4:4">
      <c r="D2524" s="1"/>
    </row>
    <row r="2525" spans="4:4">
      <c r="D2525" s="1"/>
    </row>
    <row r="2526" spans="4:4">
      <c r="D2526" s="1"/>
    </row>
    <row r="2527" spans="4:4">
      <c r="D2527" s="1"/>
    </row>
    <row r="2528" spans="4:4">
      <c r="D2528" s="1"/>
    </row>
    <row r="2529" spans="4:4">
      <c r="D2529" s="1"/>
    </row>
    <row r="2530" spans="4:4">
      <c r="D2530" s="1"/>
    </row>
    <row r="2531" spans="4:4">
      <c r="D2531" s="1"/>
    </row>
    <row r="2532" spans="4:4">
      <c r="D2532" s="1"/>
    </row>
    <row r="2533" spans="4:4">
      <c r="D2533" s="1"/>
    </row>
    <row r="2534" spans="4:4">
      <c r="D2534" s="1"/>
    </row>
    <row r="2535" spans="4:4">
      <c r="D2535" s="1"/>
    </row>
    <row r="2536" spans="4:4">
      <c r="D2536" s="1"/>
    </row>
    <row r="2537" spans="4:4">
      <c r="D2537" s="1"/>
    </row>
    <row r="2538" spans="4:4">
      <c r="D2538" s="1"/>
    </row>
    <row r="2539" spans="4:4">
      <c r="D2539" s="1"/>
    </row>
    <row r="2540" spans="4:4">
      <c r="D2540" s="1"/>
    </row>
    <row r="2541" spans="4:4">
      <c r="D2541" s="1"/>
    </row>
    <row r="2542" spans="4:4">
      <c r="D2542" s="1"/>
    </row>
    <row r="2543" spans="4:4">
      <c r="D2543" s="1"/>
    </row>
    <row r="2544" spans="4:4">
      <c r="D2544" s="1"/>
    </row>
    <row r="2545" spans="4:4">
      <c r="D2545" s="1"/>
    </row>
    <row r="2546" spans="4:4">
      <c r="D2546" s="1"/>
    </row>
    <row r="2547" spans="4:4">
      <c r="D2547" s="1"/>
    </row>
    <row r="2548" spans="4:4">
      <c r="D2548" s="1"/>
    </row>
    <row r="2549" spans="4:4">
      <c r="D2549" s="1"/>
    </row>
    <row r="2550" spans="4:4">
      <c r="D2550" s="1"/>
    </row>
    <row r="2551" spans="4:4">
      <c r="D2551" s="1"/>
    </row>
    <row r="2552" spans="4:4">
      <c r="D2552" s="1"/>
    </row>
    <row r="2553" spans="4:4">
      <c r="D2553" s="1"/>
    </row>
    <row r="2554" spans="4:4">
      <c r="D2554" s="1"/>
    </row>
    <row r="2555" spans="4:4">
      <c r="D2555" s="1"/>
    </row>
    <row r="2556" spans="4:4">
      <c r="D2556" s="1"/>
    </row>
    <row r="2557" spans="4:4">
      <c r="D2557" s="1"/>
    </row>
    <row r="2558" spans="4:4">
      <c r="D2558" s="1"/>
    </row>
    <row r="2559" spans="4:4">
      <c r="D2559" s="1"/>
    </row>
    <row r="2560" spans="4:4">
      <c r="D2560" s="1"/>
    </row>
    <row r="2561" spans="4:4">
      <c r="D2561" s="1"/>
    </row>
    <row r="2562" spans="4:4">
      <c r="D2562" s="1"/>
    </row>
    <row r="2563" spans="4:4">
      <c r="D2563" s="1"/>
    </row>
    <row r="2564" spans="4:4">
      <c r="D2564" s="1"/>
    </row>
    <row r="2565" spans="4:4">
      <c r="D2565" s="1"/>
    </row>
    <row r="2566" spans="4:4">
      <c r="D2566" s="1"/>
    </row>
    <row r="2567" spans="4:4">
      <c r="D2567" s="1"/>
    </row>
    <row r="2568" spans="4:4">
      <c r="D2568" s="1"/>
    </row>
    <row r="2569" spans="4:4">
      <c r="D2569" s="1"/>
    </row>
    <row r="2570" spans="4:4">
      <c r="D2570" s="1"/>
    </row>
    <row r="2571" spans="4:4">
      <c r="D2571" s="1"/>
    </row>
    <row r="2572" spans="4:4">
      <c r="D2572" s="1"/>
    </row>
    <row r="2573" spans="4:4">
      <c r="D2573" s="1"/>
    </row>
    <row r="2574" spans="4:4">
      <c r="D2574" s="1"/>
    </row>
    <row r="2575" spans="4:4">
      <c r="D2575" s="1"/>
    </row>
    <row r="2576" spans="4:4">
      <c r="D2576" s="1"/>
    </row>
    <row r="2577" spans="4:4">
      <c r="D2577" s="1"/>
    </row>
    <row r="2578" spans="4:4">
      <c r="D2578" s="1"/>
    </row>
    <row r="2579" spans="4:4">
      <c r="D2579" s="1"/>
    </row>
    <row r="2580" spans="4:4">
      <c r="D2580" s="1"/>
    </row>
    <row r="2581" spans="4:4">
      <c r="D2581" s="1"/>
    </row>
  </sheetData>
  <autoFilter ref="A9:J93"/>
  <mergeCells count="12">
    <mergeCell ref="B85:J85"/>
    <mergeCell ref="A7:J7"/>
    <mergeCell ref="A10:A11"/>
    <mergeCell ref="B10:B11"/>
    <mergeCell ref="D4:J4"/>
    <mergeCell ref="J10:J11"/>
    <mergeCell ref="B60:J60"/>
    <mergeCell ref="B40:J40"/>
    <mergeCell ref="B17:J17"/>
    <mergeCell ref="C10:I10"/>
    <mergeCell ref="H5:J5"/>
    <mergeCell ref="H6:J6"/>
  </mergeCells>
  <phoneticPr fontId="6" type="noConversion"/>
  <pageMargins left="0.39370078740157483" right="0.39370078740157483" top="0.78740157480314965" bottom="0.78740157480314965" header="0.31496062992125984" footer="0.31496062992125984"/>
  <pageSetup paperSize="9" scale="56" fitToHeight="0" orientation="landscape" horizontalDpi="180" verticalDpi="180" r:id="rId1"/>
  <rowBreaks count="2" manualBreakCount="2">
    <brk id="42" max="10" man="1"/>
    <brk id="69" max="1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 ГП (6)</vt:lpstr>
      <vt:lpstr>'ФОРМА  ГП (6)'!Заголовки_для_печати</vt:lpstr>
      <vt:lpstr>'ФОРМА  ГП (6)'!Область_печати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Лаптева Н.В.</dc:creator>
  <cp:lastModifiedBy>Ирина Шишкина</cp:lastModifiedBy>
  <cp:revision/>
  <cp:lastPrinted>2019-10-21T07:17:15Z</cp:lastPrinted>
  <dcterms:created xsi:type="dcterms:W3CDTF">2013-09-27T11:14:47Z</dcterms:created>
  <dcterms:modified xsi:type="dcterms:W3CDTF">2020-09-28T11:18:42Z</dcterms:modified>
</cp:coreProperties>
</file>