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7770"/>
  </bookViews>
  <sheets>
    <sheet name="ист -8" sheetId="1" r:id="rId1"/>
  </sheets>
  <calcPr calcId="114210"/>
</workbook>
</file>

<file path=xl/calcChain.xml><?xml version="1.0" encoding="utf-8"?>
<calcChain xmlns="http://schemas.openxmlformats.org/spreadsheetml/2006/main">
  <c r="C18" i="1"/>
  <c r="C14"/>
  <c r="C13"/>
  <c r="E17"/>
  <c r="E12"/>
  <c r="E11"/>
  <c r="E18"/>
  <c r="C17"/>
  <c r="D18"/>
  <c r="D14"/>
  <c r="D13"/>
  <c r="D17"/>
  <c r="E14"/>
  <c r="E13"/>
  <c r="D12"/>
  <c r="D11"/>
  <c r="D19"/>
  <c r="E19"/>
  <c r="C19"/>
  <c r="C12"/>
  <c r="C11"/>
  <c r="C10"/>
  <c r="C9"/>
  <c r="D10"/>
  <c r="D9"/>
  <c r="E10"/>
  <c r="E9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<sst xmlns="http://schemas.openxmlformats.org/spreadsheetml/2006/main" count="27" uniqueCount="27">
  <si>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</si>
  <si>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</si>
  <si>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</si>
  <si>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</si>
  <si>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</si>
  <si>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</si>
  <si>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</si>
  <si>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</si>
  <si>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</si>
  <si>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</si>
  <si>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</si>
  <si>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Источники финансирования дефицита бюджета Ординского муниципального округа на 2020-2022 годы</t>
  </si>
  <si>
    <t>к решению Думы</t>
  </si>
  <si>
    <t>Ординского муниципального округа</t>
  </si>
  <si>
    <t>2020 год</t>
  </si>
  <si>
    <t>2021 год</t>
  </si>
  <si>
    <t>2022 год</t>
  </si>
  <si>
    <t>01 05 02 00 00 0000 500</t>
  </si>
  <si>
    <t>Увеличение прочих остатков средств бюджетов</t>
  </si>
  <si>
    <t>01 05 02 01 04 0000 510</t>
  </si>
  <si>
    <t>Увеличение прочих остатков денежных средств бюджетов городских округов</t>
  </si>
  <si>
    <t>01 05 02 00 00 0000 600</t>
  </si>
  <si>
    <t>Уменьшение прочих остатков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</si>
  <si>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</si>
  <si>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</si>
  <si>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5</t>
  </si>
  <si>
    <t>от 16.10.2020 № 153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</si>
</sst>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0.00000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b/>
      <sz val="16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38" fillId="0" borderId="0" xfId="0" applyFont="1"/>
    <xf numFmtId="2" fontId="38" fillId="0" borderId="0" xfId="0" applyNumberFormat="1" applyFont="1"/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9" fillId="0" borderId="0" xfId="112" applyFont="1" applyAlignment="1">
      <alignment horizontal="right"/>
    </xf>
    <xf numFmtId="2" fontId="38" fillId="48" borderId="0" xfId="0" applyNumberFormat="1" applyFont="1" applyFill="1"/>
    <xf numFmtId="165" fontId="38" fillId="48" borderId="0" xfId="0" applyNumberFormat="1" applyFont="1" applyFill="1"/>
    <xf numFmtId="165" fontId="37" fillId="0" borderId="0" xfId="114" applyNumberFormat="1" applyFont="1" applyFill="1" applyBorder="1"/>
    <xf numFmtId="0" fontId="36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workbookViewId="0">
      <selection activeCell="B14" sqref="B14"/>
    </sheetView>
  </sheetViews>
  <sheetFormatPr defaultRowHeight="1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</cols>
  <sheetData>
    <row r="1" spans="1:5" ht="18.75">
      <c r="A1" s="1"/>
      <c r="B1" s="1"/>
      <c r="E1" s="9" t="s">
        <v>25</v>
      </c>
    </row>
    <row r="2" spans="1:5" ht="18.75">
      <c r="A2" s="3"/>
      <c r="B2" s="8"/>
      <c r="E2" s="9" t="s">
        <v>12</v>
      </c>
    </row>
    <row r="3" spans="1:5" ht="18.75">
      <c r="A3" s="3"/>
      <c r="B3" s="8"/>
      <c r="E3" s="9" t="s">
        <v>13</v>
      </c>
    </row>
    <row r="4" spans="1:5" ht="18.75">
      <c r="A4" s="3"/>
      <c r="B4" s="8"/>
      <c r="E4" s="9" t="s">
        <v>26</v>
      </c>
    </row>
    <row r="5" spans="1:5" ht="18.75">
      <c r="A5" s="3"/>
      <c r="B5" s="7"/>
      <c r="C5" s="3"/>
    </row>
    <row r="6" spans="1:5" ht="40.5" customHeight="1">
      <c r="A6" s="22" t="s">
        <v>11</v>
      </c>
      <c r="B6" s="22"/>
      <c r="C6" s="22"/>
      <c r="D6" s="22"/>
      <c r="E6" s="22"/>
    </row>
    <row r="7" spans="1:5" ht="15.75">
      <c r="A7" s="1"/>
      <c r="B7" s="1"/>
      <c r="E7" s="18" t="s">
        <v>0</v>
      </c>
    </row>
    <row r="8" spans="1:5" ht="56.25">
      <c r="A8" s="11" t="s">
        <v>7</v>
      </c>
      <c r="B8" s="11" t="s">
        <v>8</v>
      </c>
      <c r="C8" s="12" t="s">
        <v>14</v>
      </c>
      <c r="D8" s="12" t="s">
        <v>15</v>
      </c>
      <c r="E8" s="12" t="s">
        <v>16</v>
      </c>
    </row>
    <row r="9" spans="1:5" ht="18.75">
      <c r="A9" s="5" t="s">
        <v>1</v>
      </c>
      <c r="B9" s="6" t="s">
        <v>2</v>
      </c>
      <c r="C9" s="10">
        <f>C10+C15</f>
        <v>46794.618450000067</v>
      </c>
      <c r="D9" s="10">
        <f>D10+D15</f>
        <v>6361.4378499999875</v>
      </c>
      <c r="E9" s="10">
        <f>E10+E15</f>
        <v>6295.7950100000016</v>
      </c>
    </row>
    <row r="10" spans="1:5" ht="18.75">
      <c r="A10" s="5" t="s">
        <v>5</v>
      </c>
      <c r="B10" s="4" t="s">
        <v>6</v>
      </c>
      <c r="C10" s="10">
        <f>C11+C14</f>
        <v>46794.618450000067</v>
      </c>
      <c r="D10" s="10">
        <f>D11+D14</f>
        <v>6361.4378499999875</v>
      </c>
      <c r="E10" s="10">
        <f>E11+E14</f>
        <v>6295.7950100000016</v>
      </c>
    </row>
    <row r="11" spans="1:5" ht="18.75">
      <c r="A11" s="15" t="s">
        <v>17</v>
      </c>
      <c r="B11" s="16" t="s">
        <v>18</v>
      </c>
      <c r="C11" s="17">
        <f>C12</f>
        <v>-702152.31892999995</v>
      </c>
      <c r="D11" s="17">
        <f>D12</f>
        <v>-644580.19999999995</v>
      </c>
      <c r="E11" s="17">
        <f>E12</f>
        <v>-637355.21181000001</v>
      </c>
    </row>
    <row r="12" spans="1:5" ht="37.5">
      <c r="A12" s="15" t="s">
        <v>19</v>
      </c>
      <c r="B12" s="16" t="s">
        <v>20</v>
      </c>
      <c r="C12" s="17">
        <f>-C17</f>
        <v>-702152.31892999995</v>
      </c>
      <c r="D12" s="17">
        <f>-D17</f>
        <v>-644580.19999999995</v>
      </c>
      <c r="E12" s="17">
        <f>-E17</f>
        <v>-637355.21181000001</v>
      </c>
    </row>
    <row r="13" spans="1:5" ht="18.75">
      <c r="A13" s="15" t="s">
        <v>21</v>
      </c>
      <c r="B13" s="16" t="s">
        <v>22</v>
      </c>
      <c r="C13" s="17">
        <f>C14</f>
        <v>748946.93738000002</v>
      </c>
      <c r="D13" s="17">
        <f>D14</f>
        <v>650941.63784999994</v>
      </c>
      <c r="E13" s="17">
        <f>E14</f>
        <v>643651.00682000001</v>
      </c>
    </row>
    <row r="14" spans="1:5" ht="37.5">
      <c r="A14" s="15" t="s">
        <v>23</v>
      </c>
      <c r="B14" s="16" t="s">
        <v>24</v>
      </c>
      <c r="C14" s="17">
        <f>C18</f>
        <v>748946.93738000002</v>
      </c>
      <c r="D14" s="17">
        <f>D18</f>
        <v>650941.63784999994</v>
      </c>
      <c r="E14" s="17">
        <f>E18</f>
        <v>643651.00682000001</v>
      </c>
    </row>
    <row r="15" spans="1:5" ht="18.75">
      <c r="A15" s="5" t="s">
        <v>3</v>
      </c>
      <c r="B15" s="6" t="s">
        <v>4</v>
      </c>
      <c r="C15" s="10">
        <v>0</v>
      </c>
      <c r="D15" s="10">
        <v>0</v>
      </c>
      <c r="E15" s="10">
        <v>0</v>
      </c>
    </row>
    <row r="16" spans="1:5" ht="19.5" hidden="1" customHeight="1">
      <c r="B16" s="1"/>
      <c r="C16" s="2"/>
    </row>
    <row r="17" spans="2:5" ht="18.75" hidden="1">
      <c r="B17" s="13" t="s">
        <v>10</v>
      </c>
      <c r="C17" s="20">
        <f>697987.45985+123.21958+2245.6+1715.5+80.5395</f>
        <v>702152.31892999995</v>
      </c>
      <c r="D17" s="20">
        <f>632255.1+11050.1+1275</f>
        <v>644580.19999999995</v>
      </c>
      <c r="E17" s="20">
        <f>626639.13939+11050.1-334.02758</f>
        <v>637355.21181000001</v>
      </c>
    </row>
    <row r="18" spans="2:5" ht="18.75" hidden="1">
      <c r="B18" s="13" t="s">
        <v>9</v>
      </c>
      <c r="C18" s="21">
        <f>741724.18933+857.62124+2245.6+1715.5+123.21958+127.41+2283.39723+56.12117-56.12117-130</f>
        <v>748946.93738000002</v>
      </c>
      <c r="D18" s="20">
        <f>638616.53785+11050.1+1275</f>
        <v>650941.63784999994</v>
      </c>
      <c r="E18" s="20">
        <f>632934.9344+11050.1-334.02758</f>
        <v>643651.00682000001</v>
      </c>
    </row>
    <row r="19" spans="2:5" ht="18.75" hidden="1">
      <c r="B19" s="13"/>
      <c r="C19" s="14">
        <f>C17-C18</f>
        <v>-46794.618450000067</v>
      </c>
      <c r="D19" s="19">
        <f>D17-D18</f>
        <v>-6361.4378499999875</v>
      </c>
      <c r="E19" s="19">
        <f>E17-E18</f>
        <v>-6295.7950100000016</v>
      </c>
    </row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-8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zemsk2</cp:lastModifiedBy>
  <cp:lastPrinted>2020-10-16T11:21:19Z</cp:lastPrinted>
  <dcterms:created xsi:type="dcterms:W3CDTF">2015-10-21T09:23:28Z</dcterms:created>
  <dcterms:modified xsi:type="dcterms:W3CDTF">2020-10-16T11:21:22Z</dcterms:modified>
</cp:coreProperties>
</file>