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Все года" sheetId="1" r:id="rId1"/>
  </sheets>
  <definedNames>
    <definedName name="_xlnm.Print_Titles" localSheetId="0">'Все года'!$10:$10</definedName>
  </definedNames>
  <calcPr calcId="114210" fullCalcOnLoad="1"/>
</workbook>
</file>

<file path=xl/calcChain.xml><?xml version="1.0" encoding="utf-8"?>
<calcChain xmlns="http://schemas.openxmlformats.org/spreadsheetml/2006/main">
  <c r="U11" i="1"/>
  <c r="U48"/>
  <c r="U53"/>
  <c r="U79"/>
  <c r="U80"/>
  <c r="U87"/>
  <c r="U320"/>
  <c r="U177"/>
  <c r="U170"/>
  <c r="U132"/>
  <c r="U20"/>
  <c r="U33"/>
  <c r="U180"/>
  <c r="U225"/>
  <c r="U231"/>
</calcChain>
</file>

<file path=xl/sharedStrings.xml><?xml version="1.0" encoding="utf-8"?>
<sst xmlns="http://schemas.openxmlformats.org/spreadsheetml/2006/main" count="2145" uniqueCount="273">
  <si>
    <t>к решению Думы</t>
  </si>
  <si>
    <t>Ординского муниципального округа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</si>
  <si>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 Ординского муниципального округа на 2020-2022 годы       </t>
  </si>
  <si>
    <t>Сумма</t>
  </si>
  <si>
    <t>Сумма (Ф)</t>
  </si>
  <si>
    <t>Сумма (Р)</t>
  </si>
  <si>
    <t>Сумма (М)</t>
  </si>
  <si>
    <t>Сумма (П)</t>
  </si>
  <si>
    <t>Раздел</t>
  </si>
  <si>
    <t>Подраздел</t>
  </si>
  <si>
    <t>Целевая статья</t>
  </si>
  <si>
    <t>Вид расхода</t>
  </si>
  <si>
    <t>Код бюджетной классификации</t>
  </si>
  <si>
    <t>2020 год</t>
  </si>
  <si>
    <t>2020 год (Ф)</t>
  </si>
  <si>
    <t>2020 год (Р)</t>
  </si>
  <si>
    <t>2020 год (М)</t>
  </si>
  <si>
    <t>2020 год (П)</t>
  </si>
  <si>
    <t>Наименование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</si>
  <si>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</si>
  <si>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</si>
  <si>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</si>
  <si>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</si>
  <si>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</si>
  <si>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</si>
  <si>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</si>
  <si>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</si>
  <si>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</si>
  <si>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</si>
  <si>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</si>
  <si>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</si>
  <si>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</si>
  <si>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</si>
  <si>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</si>
  <si>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</si>
  <si>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90.1.00.2Р210</t>
  </si>
  <si>
    <t>100</t>
  </si>
  <si>
    <t>90.1.00.80800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</si>
  <si>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</si>
  <si>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</si>
  <si>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90.1.00.80820</t>
  </si>
  <si>
    <t>90.1.00.80830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</si>
  <si>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</si>
  <si>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</si>
  <si>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</si>
  <si>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</si>
  <si>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</si>
  <si>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</si>
  <si>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90.1.00.2К080</t>
  </si>
  <si>
    <t>90.1.00.2П040</t>
  </si>
  <si>
    <t>90.1.00.2П060</t>
  </si>
  <si>
    <t>90.1.00.2С050</t>
  </si>
  <si>
    <t>90.1.00.2С090</t>
  </si>
  <si>
    <t>90.1.00.2С190</t>
  </si>
  <si>
    <t>90.1.00.2Т060</t>
  </si>
  <si>
    <t>90.1.00.2У100</t>
  </si>
  <si>
    <t>Социальное обеспечение и иные выплаты населению</t>
  </si>
  <si>
    <t>300</t>
  </si>
  <si>
    <t>Судебная система</t>
  </si>
  <si>
    <t>05</t>
  </si>
  <si>
    <t>90.1.00.51200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</si>
  <si>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</si>
  <si>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</si>
  <si>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90.1.00.80840</t>
  </si>
  <si>
    <t>Обеспечение проведения выборов и референдумов</t>
  </si>
  <si>
    <t>07</t>
  </si>
  <si>
    <t>90.3.00.80950</t>
  </si>
  <si>
    <t>Резервные фонды</t>
  </si>
  <si>
    <t>11</t>
  </si>
  <si>
    <t>90.2.00.80550</t>
  </si>
  <si>
    <t>Другие общегосударственные вопросы</t>
  </si>
  <si>
    <t>13</t>
  </si>
  <si>
    <t>36.2.01.80420</t>
  </si>
  <si>
    <t>36.2.01.80430</t>
  </si>
  <si>
    <t>36.2.01.80470</t>
  </si>
  <si>
    <t>36.2.01.SР250</t>
  </si>
  <si>
    <t>37.4.01.80610</t>
  </si>
  <si>
    <t>37.4.01.80620</t>
  </si>
  <si>
    <t>37.6.01.80660</t>
  </si>
  <si>
    <t>39.1.01.80480</t>
  </si>
  <si>
    <t>Предоставление субсидий бюджетным, автономным учреждениям и иным некоммерческим организациям</t>
  </si>
  <si>
    <t>39.1.01.80910</t>
  </si>
  <si>
    <t>600</t>
  </si>
  <si>
    <t>39.2.01.80490</t>
  </si>
  <si>
    <t>90.1.00.59300</t>
  </si>
  <si>
    <t>90.2.00.2Н020</t>
  </si>
  <si>
    <t>90.2.00.2Р040</t>
  </si>
  <si>
    <t>90.2.00.80260</t>
  </si>
  <si>
    <t>90.2.00.80900</t>
  </si>
  <si>
    <t>90.2.00.80920</t>
  </si>
  <si>
    <t>90.2.00.SР080</t>
  </si>
  <si>
    <t>90.3.00.80810</t>
  </si>
  <si>
    <t>90.3.00.80990</t>
  </si>
  <si>
    <t>90.6.00.80260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</si>
  <si>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</si>
  <si>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</si>
  <si>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</si>
  <si>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37.2.01.80260</t>
  </si>
  <si>
    <t>37.2.01.80590</t>
  </si>
  <si>
    <t>37.2.01.80600</t>
  </si>
  <si>
    <t>37.2.01.80980</t>
  </si>
  <si>
    <t>37.3.01.80670</t>
  </si>
  <si>
    <t>Другие вопросы в области национальной безопасности и правоохранительной деятельности</t>
  </si>
  <si>
    <t>14</t>
  </si>
  <si>
    <t>37.1.01.80570</t>
  </si>
  <si>
    <t>37.1.01.80630</t>
  </si>
  <si>
    <t>37.1.01.80640</t>
  </si>
  <si>
    <t>37.1.01.SП020</t>
  </si>
  <si>
    <t>37.5.01.80650</t>
  </si>
  <si>
    <t>НАЦИОНАЛЬНАЯ ЭКОНОМИКА</t>
  </si>
  <si>
    <t>Сельское хозяйство и рыболовство</t>
  </si>
  <si>
    <t>33.1.01.80280</t>
  </si>
  <si>
    <t>33.1.01.SУ200</t>
  </si>
  <si>
    <t>33.1.02.80290</t>
  </si>
  <si>
    <t>33.1.02.80870</t>
  </si>
  <si>
    <t>33.1.03.80320</t>
  </si>
  <si>
    <t>33.1.03.80930</t>
  </si>
  <si>
    <t>33.1.04.80330</t>
  </si>
  <si>
    <t>33.1.04.80340</t>
  </si>
  <si>
    <t>33.2.01.2У180</t>
  </si>
  <si>
    <t>33.2.01.R5022</t>
  </si>
  <si>
    <t>33.2.02.80300</t>
  </si>
  <si>
    <t>33.2.02.80310</t>
  </si>
  <si>
    <t>33.2.02.80360</t>
  </si>
  <si>
    <t>90.1.00.2У110</t>
  </si>
  <si>
    <t>Водное хозяйство</t>
  </si>
  <si>
    <t>37.2.02.80680</t>
  </si>
  <si>
    <t>Капитальные вложения в объекты государственной (муниципальной) собственности</t>
  </si>
  <si>
    <t>37.2.02.88000</t>
  </si>
  <si>
    <t>400</t>
  </si>
  <si>
    <t>Транспорт</t>
  </si>
  <si>
    <t>08</t>
  </si>
  <si>
    <t>90.5.00.80240</t>
  </si>
  <si>
    <t>Дорожное хозяйство (дорожные фонды)</t>
  </si>
  <si>
    <t>22.1.01.80200</t>
  </si>
  <si>
    <t>22.1.01.SТ040</t>
  </si>
  <si>
    <t>22.2.01.SТ040</t>
  </si>
  <si>
    <t>Другие вопросы в области национальной экономики</t>
  </si>
  <si>
    <t>12</t>
  </si>
  <si>
    <t>21.1.03.SЖ420</t>
  </si>
  <si>
    <t>34.0.01.80250</t>
  </si>
  <si>
    <t>34.0.01.80370</t>
  </si>
  <si>
    <t>34.0.01.80380</t>
  </si>
  <si>
    <t>36.1.01.80450</t>
  </si>
  <si>
    <t>36.1.01.80460</t>
  </si>
  <si>
    <t>36.1.01.SЦ140</t>
  </si>
  <si>
    <t>ЖИЛИЩНО-КОММУНАЛЬНОЕ ХОЗЯЙСТВО</t>
  </si>
  <si>
    <t>Жилищное хозяйство</t>
  </si>
  <si>
    <t>21.4.01.23310</t>
  </si>
  <si>
    <t>21.4.01.80540</t>
  </si>
  <si>
    <t>21.4.01.80940</t>
  </si>
  <si>
    <t>21.4.F3.67483</t>
  </si>
  <si>
    <t>36.2.01.2С070</t>
  </si>
  <si>
    <t>Коммунальное хозяйство</t>
  </si>
  <si>
    <t>21.1.01.88000</t>
  </si>
  <si>
    <t>21.1.02.2Ж330</t>
  </si>
  <si>
    <t>21.1.02.88000</t>
  </si>
  <si>
    <t>21.1.02.SЖ330</t>
  </si>
  <si>
    <t>21.1.02.SР130</t>
  </si>
  <si>
    <t>21.1.03.80770</t>
  </si>
  <si>
    <t>21.1.03.80790</t>
  </si>
  <si>
    <t>35.1.01.2У260</t>
  </si>
  <si>
    <t>35.1.01.88000</t>
  </si>
  <si>
    <t>35.1.01.L5763</t>
  </si>
  <si>
    <t>35.1.01.L5764</t>
  </si>
  <si>
    <t>36.2.01.80890</t>
  </si>
  <si>
    <t>90.2.00.88000</t>
  </si>
  <si>
    <t>Благоустройство</t>
  </si>
  <si>
    <t>21.2.F2.55550</t>
  </si>
  <si>
    <t>21.3.01.80530</t>
  </si>
  <si>
    <t>21.3.01.80720</t>
  </si>
  <si>
    <t>21.3.01.SP180</t>
  </si>
  <si>
    <t>21.3.01.SР180</t>
  </si>
  <si>
    <t>35.1.01.L5765</t>
  </si>
  <si>
    <t>Другие вопросы в области жилищно-коммунального хозяйства</t>
  </si>
  <si>
    <t>21.3.01.80260</t>
  </si>
  <si>
    <t>ОБРАЗОВАНИЕ</t>
  </si>
  <si>
    <t>Дошкольное образование</t>
  </si>
  <si>
    <t>31.1.01.23100</t>
  </si>
  <si>
    <t>31.1.01.23370</t>
  </si>
  <si>
    <t>31.1.01.2Н020</t>
  </si>
  <si>
    <t>31.1.01.2Н420</t>
  </si>
  <si>
    <t>31.1.01.80010</t>
  </si>
  <si>
    <t>31.1.01.81001</t>
  </si>
  <si>
    <t>31.1.01.81002</t>
  </si>
  <si>
    <t>31.2.01.23100</t>
  </si>
  <si>
    <t>31.2.01.2Н020</t>
  </si>
  <si>
    <t>31.2.01.80020</t>
  </si>
  <si>
    <t>31.2.01.81001</t>
  </si>
  <si>
    <t>31.5.02.81002</t>
  </si>
  <si>
    <t>31.6.01.2Н020</t>
  </si>
  <si>
    <t>Общее образование</t>
  </si>
  <si>
    <t>31.2.01.23370</t>
  </si>
  <si>
    <t>31.2.01.2Н430</t>
  </si>
  <si>
    <t>31.2.01.53030</t>
  </si>
  <si>
    <t>31.2.01.81002</t>
  </si>
  <si>
    <t>31.2.01.L3040</t>
  </si>
  <si>
    <t>31.2.01.SH040</t>
  </si>
  <si>
    <t>31.2.01.SН040</t>
  </si>
  <si>
    <t>Дополнительное образование детей</t>
  </si>
  <si>
    <t>31.3.01.80030</t>
  </si>
  <si>
    <t>31.3.01.81001</t>
  </si>
  <si>
    <t>Молодежная политика</t>
  </si>
  <si>
    <t>31.7.01.2С140</t>
  </si>
  <si>
    <t>31.7.01.80270</t>
  </si>
  <si>
    <t>31.7.01.80970</t>
  </si>
  <si>
    <t>32.6.01.80130</t>
  </si>
  <si>
    <t>Другие вопросы в области образования</t>
  </si>
  <si>
    <t>31.4.01.80050</t>
  </si>
  <si>
    <t>31.6.02.80060</t>
  </si>
  <si>
    <t>31.6.02.80260</t>
  </si>
  <si>
    <t>90.1.00.2C140</t>
  </si>
  <si>
    <t>КУЛЬТУРА, КИНЕМАТОГРАФИЯ</t>
  </si>
  <si>
    <t>Культура</t>
  </si>
  <si>
    <t>32.1.01.80070</t>
  </si>
  <si>
    <t>32.1.01.81001</t>
  </si>
  <si>
    <t>32.2.01.80080</t>
  </si>
  <si>
    <t>32.2.01.81001</t>
  </si>
  <si>
    <t>32.3.01.80090</t>
  </si>
  <si>
    <t>32.3.01.81001</t>
  </si>
  <si>
    <t>32.3.01.81002</t>
  </si>
  <si>
    <t>32.5.01.80100</t>
  </si>
  <si>
    <t>32.5.01.80150</t>
  </si>
  <si>
    <t>32.5.01.81001</t>
  </si>
  <si>
    <t>32.5.01.81002</t>
  </si>
  <si>
    <t>32.5.01.L4670</t>
  </si>
  <si>
    <t>32.5.01.SК030</t>
  </si>
  <si>
    <t>Другие вопросы в области культуры, кинематографии</t>
  </si>
  <si>
    <t>32.7.01.80140</t>
  </si>
  <si>
    <t>32.7.01.80160</t>
  </si>
  <si>
    <t>32.7.01.80170</t>
  </si>
  <si>
    <t>32.8.01.80260</t>
  </si>
  <si>
    <t>38.1.01.80390</t>
  </si>
  <si>
    <t>38.2.01.80400</t>
  </si>
  <si>
    <t>ЗДРАВООХРАНЕНИЕ</t>
  </si>
  <si>
    <t>Санитарно-эпидемиологическое благополучие</t>
  </si>
  <si>
    <t>90.2.00.2У090</t>
  </si>
  <si>
    <t>СОЦИАЛЬНАЯ ПОЛИТИКА</t>
  </si>
  <si>
    <t>10</t>
  </si>
  <si>
    <t>Пенсионное обеспечение</t>
  </si>
  <si>
    <t>90.3.00.80850</t>
  </si>
  <si>
    <t>Социальное обеспечение населения</t>
  </si>
  <si>
    <t>21.4.F3.67484</t>
  </si>
  <si>
    <t>23.1.01.2С020</t>
  </si>
  <si>
    <t>23.1.01.L4970</t>
  </si>
  <si>
    <t>23.2.01.2С190</t>
  </si>
  <si>
    <t>23.2.01.51350</t>
  </si>
  <si>
    <t>23.2.01.51760</t>
  </si>
  <si>
    <t>23.2.01.SС240</t>
  </si>
  <si>
    <t>31.6.01.2С170</t>
  </si>
  <si>
    <t>35.2.01.L5761</t>
  </si>
  <si>
    <t>Охрана семьи и детства</t>
  </si>
  <si>
    <t>23.3.01.2С080</t>
  </si>
  <si>
    <t>ФИЗИЧЕСКАЯ КУЛЬТУРА И СПОРТ</t>
  </si>
  <si>
    <t>Физическая культура</t>
  </si>
  <si>
    <t>31.5.02.SФ130</t>
  </si>
  <si>
    <t>32.4.01.2Ф180</t>
  </si>
  <si>
    <t>32.4.01.80110</t>
  </si>
  <si>
    <t>32.4.01.80120</t>
  </si>
  <si>
    <t>32.4.01.81001</t>
  </si>
  <si>
    <t>32.4.01.81002</t>
  </si>
  <si>
    <t>32.4.02.SФ230</t>
  </si>
  <si>
    <t>СРЕДСТВА МАССОВОЙ ИНФОРМАЦИИ</t>
  </si>
  <si>
    <t>Периодическая печать и издательства</t>
  </si>
  <si>
    <t>39.3.01.80190</t>
  </si>
  <si>
    <t>39.3.01.81003</t>
  </si>
  <si>
    <t>90.3.00.82000</t>
  </si>
  <si>
    <t>90.9.00.80560</t>
  </si>
  <si>
    <t>90.9.00.80960</t>
  </si>
  <si>
    <t>Всего</t>
  </si>
  <si>
    <t>Приложение 2</t>
  </si>
  <si>
    <t xml:space="preserve"> (тыс. руб.)</t>
  </si>
  <si>
    <t>от 16.10.2020 № 153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</si>
</sst>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00"/>
  </numFmts>
  <fonts count="8">
    <font>
      <sz val="11"/>
      <color indexed="8"/>
      <name val="Calibri"/>
      <family val="2"/>
    </font>
    <font>
      <sz val="8"/>
      <color indexed="8"/>
      <name val="Arial Cyr"/>
    </font>
    <font>
      <sz val="10"/>
      <color indexed="8"/>
      <name val="MS Sans Serif"/>
    </font>
    <font>
      <b/>
      <sz val="14"/>
      <color indexed="0"/>
      <name val="Times New Roman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right" vertical="center"/>
    </xf>
    <xf numFmtId="0" fontId="0" fillId="2" borderId="0" xfId="0" applyFill="1"/>
    <xf numFmtId="0" fontId="4" fillId="2" borderId="0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49" fontId="7" fillId="2" borderId="0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21"/>
  <sheetViews>
    <sheetView showGridLines="0" tabSelected="1" topLeftCell="B1" workbookViewId="0">
      <selection activeCell="AO5" sqref="AO5"/>
    </sheetView>
  </sheetViews>
  <sheetFormatPr defaultRowHeight="10.15" customHeight="1"/>
  <cols>
    <col min="1" max="1" width="8" hidden="1" customWidth="1"/>
    <col min="2" max="3" width="12.7109375" customWidth="1"/>
    <col min="4" max="4" width="16.7109375" customWidth="1"/>
    <col min="5" max="18" width="8" hidden="1" customWidth="1"/>
    <col min="19" max="19" width="12.7109375" customWidth="1"/>
    <col min="20" max="20" width="44.42578125" customWidth="1"/>
    <col min="21" max="21" width="17.140625" style="16" customWidth="1"/>
    <col min="22" max="35" width="8" style="16" hidden="1" customWidth="1"/>
    <col min="36" max="36" width="17.5703125" style="16" customWidth="1"/>
    <col min="37" max="40" width="8" style="16" hidden="1" customWidth="1"/>
    <col min="41" max="41" width="17.85546875" style="16" customWidth="1"/>
    <col min="42" max="46" width="8" hidden="1" customWidth="1"/>
  </cols>
  <sheetData>
    <row r="1" spans="1:46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21" t="s">
        <v>270</v>
      </c>
      <c r="AP1" s="2"/>
      <c r="AQ1" s="2"/>
      <c r="AR1" s="2"/>
      <c r="AS1" s="2"/>
      <c r="AT1" s="2"/>
    </row>
    <row r="2" spans="1:46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21" t="s">
        <v>0</v>
      </c>
      <c r="AP2" s="2"/>
      <c r="AQ2" s="2"/>
      <c r="AR2" s="2"/>
      <c r="AS2" s="2"/>
      <c r="AT2" s="2"/>
    </row>
    <row r="3" spans="1:46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21" t="s">
        <v>1</v>
      </c>
      <c r="AP3" s="2"/>
      <c r="AQ3" s="2"/>
      <c r="AR3" s="2"/>
      <c r="AS3" s="2"/>
      <c r="AT3" s="2"/>
    </row>
    <row r="4" spans="1:46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21" t="s">
        <v>272</v>
      </c>
      <c r="AP4" s="2"/>
      <c r="AQ4" s="2"/>
      <c r="AR4" s="2"/>
      <c r="AS4" s="2"/>
      <c r="AT4" s="2"/>
    </row>
    <row r="5" spans="1:46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21"/>
      <c r="AP5" s="2"/>
      <c r="AQ5" s="2"/>
      <c r="AR5" s="2"/>
      <c r="AS5" s="2"/>
      <c r="AT5" s="2"/>
    </row>
    <row r="6" spans="1:46" ht="59.85" customHeight="1">
      <c r="A6" s="3"/>
      <c r="B6" s="23" t="s">
        <v>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19.89999999999999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 t="s">
        <v>271</v>
      </c>
      <c r="AP7" s="4"/>
      <c r="AQ7" s="4"/>
      <c r="AR7" s="4"/>
      <c r="AS7" s="4"/>
      <c r="AT7" s="4"/>
    </row>
    <row r="8" spans="1:46" ht="17.100000000000001" customHeight="1">
      <c r="A8" s="26" t="s">
        <v>18</v>
      </c>
      <c r="B8" s="26" t="s">
        <v>12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 t="s">
        <v>18</v>
      </c>
      <c r="U8" s="22" t="s">
        <v>13</v>
      </c>
      <c r="V8" s="22" t="s">
        <v>14</v>
      </c>
      <c r="W8" s="22" t="s">
        <v>15</v>
      </c>
      <c r="X8" s="22" t="s">
        <v>16</v>
      </c>
      <c r="Y8" s="22" t="s">
        <v>17</v>
      </c>
      <c r="Z8" s="22" t="s">
        <v>13</v>
      </c>
      <c r="AA8" s="22" t="s">
        <v>14</v>
      </c>
      <c r="AB8" s="22" t="s">
        <v>15</v>
      </c>
      <c r="AC8" s="22" t="s">
        <v>16</v>
      </c>
      <c r="AD8" s="22" t="s">
        <v>17</v>
      </c>
      <c r="AE8" s="22" t="s">
        <v>13</v>
      </c>
      <c r="AF8" s="22" t="s">
        <v>14</v>
      </c>
      <c r="AG8" s="22" t="s">
        <v>15</v>
      </c>
      <c r="AH8" s="22" t="s">
        <v>16</v>
      </c>
      <c r="AI8" s="22" t="s">
        <v>17</v>
      </c>
      <c r="AJ8" s="22" t="s">
        <v>19</v>
      </c>
      <c r="AK8" s="22" t="s">
        <v>20</v>
      </c>
      <c r="AL8" s="22" t="s">
        <v>21</v>
      </c>
      <c r="AM8" s="22" t="s">
        <v>22</v>
      </c>
      <c r="AN8" s="22" t="s">
        <v>23</v>
      </c>
      <c r="AO8" s="22" t="s">
        <v>24</v>
      </c>
      <c r="AP8" s="24" t="s">
        <v>25</v>
      </c>
      <c r="AQ8" s="24" t="s">
        <v>26</v>
      </c>
      <c r="AR8" s="24" t="s">
        <v>27</v>
      </c>
      <c r="AS8" s="24" t="s">
        <v>28</v>
      </c>
      <c r="AT8" s="26" t="s">
        <v>18</v>
      </c>
    </row>
    <row r="9" spans="1:46" ht="96" customHeight="1">
      <c r="A9" s="26"/>
      <c r="B9" s="6" t="s">
        <v>8</v>
      </c>
      <c r="C9" s="6" t="s">
        <v>9</v>
      </c>
      <c r="D9" s="27" t="s">
        <v>10</v>
      </c>
      <c r="E9" s="27" t="s">
        <v>10</v>
      </c>
      <c r="F9" s="27" t="s">
        <v>10</v>
      </c>
      <c r="G9" s="27" t="s">
        <v>10</v>
      </c>
      <c r="H9" s="27" t="s">
        <v>10</v>
      </c>
      <c r="I9" s="27" t="s">
        <v>10</v>
      </c>
      <c r="J9" s="27" t="s">
        <v>10</v>
      </c>
      <c r="K9" s="27" t="s">
        <v>10</v>
      </c>
      <c r="L9" s="27" t="s">
        <v>10</v>
      </c>
      <c r="M9" s="27" t="s">
        <v>10</v>
      </c>
      <c r="N9" s="27" t="s">
        <v>10</v>
      </c>
      <c r="O9" s="27" t="s">
        <v>10</v>
      </c>
      <c r="P9" s="27" t="s">
        <v>10</v>
      </c>
      <c r="Q9" s="27" t="s">
        <v>10</v>
      </c>
      <c r="R9" s="27" t="s">
        <v>10</v>
      </c>
      <c r="S9" s="6" t="s">
        <v>11</v>
      </c>
      <c r="T9" s="26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 t="s">
        <v>3</v>
      </c>
      <c r="AK9" s="22" t="s">
        <v>4</v>
      </c>
      <c r="AL9" s="22" t="s">
        <v>5</v>
      </c>
      <c r="AM9" s="22" t="s">
        <v>6</v>
      </c>
      <c r="AN9" s="22" t="s">
        <v>7</v>
      </c>
      <c r="AO9" s="22" t="s">
        <v>3</v>
      </c>
      <c r="AP9" s="25" t="s">
        <v>4</v>
      </c>
      <c r="AQ9" s="25" t="s">
        <v>5</v>
      </c>
      <c r="AR9" s="25" t="s">
        <v>6</v>
      </c>
      <c r="AS9" s="25" t="s">
        <v>7</v>
      </c>
      <c r="AT9" s="26"/>
    </row>
    <row r="10" spans="1:46" ht="15" hidden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5"/>
      <c r="AQ10" s="5"/>
      <c r="AR10" s="5"/>
      <c r="AS10" s="5"/>
      <c r="AT10" s="5"/>
    </row>
    <row r="11" spans="1:46" ht="18" customHeight="1">
      <c r="A11" s="7" t="s">
        <v>29</v>
      </c>
      <c r="B11" s="11" t="s">
        <v>30</v>
      </c>
      <c r="C11" s="11" t="s">
        <v>31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3" t="s">
        <v>29</v>
      </c>
      <c r="U11" s="19">
        <f>73223.99643-56.12117-30</f>
        <v>73137.875260000001</v>
      </c>
      <c r="V11" s="19">
        <v>1268.174</v>
      </c>
      <c r="W11" s="19">
        <v>8484.2795800000004</v>
      </c>
      <c r="X11" s="19">
        <v>13.29</v>
      </c>
      <c r="Y11" s="19">
        <v>0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>
        <v>68356.52721</v>
      </c>
      <c r="AK11" s="19">
        <v>1391.7</v>
      </c>
      <c r="AL11" s="19">
        <v>8802.3471800000007</v>
      </c>
      <c r="AM11" s="19">
        <v>0</v>
      </c>
      <c r="AN11" s="19">
        <v>0</v>
      </c>
      <c r="AO11" s="19">
        <v>77399.681049999999</v>
      </c>
      <c r="AP11" s="8">
        <v>1604.1</v>
      </c>
      <c r="AQ11" s="8">
        <v>15952.50102</v>
      </c>
      <c r="AR11" s="8">
        <v>3.3740199999999998</v>
      </c>
      <c r="AS11" s="8">
        <v>0</v>
      </c>
      <c r="AT11" s="7" t="s">
        <v>29</v>
      </c>
    </row>
    <row r="12" spans="1:46" ht="50.25" customHeight="1">
      <c r="A12" s="9" t="s">
        <v>32</v>
      </c>
      <c r="B12" s="12" t="s">
        <v>30</v>
      </c>
      <c r="C12" s="12" t="s">
        <v>33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4" t="s">
        <v>32</v>
      </c>
      <c r="U12" s="20">
        <v>1740.15517</v>
      </c>
      <c r="V12" s="20">
        <v>0</v>
      </c>
      <c r="W12" s="20">
        <v>0</v>
      </c>
      <c r="X12" s="20">
        <v>0</v>
      </c>
      <c r="Y12" s="20">
        <v>0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>
        <v>1502.34</v>
      </c>
      <c r="AK12" s="20">
        <v>0</v>
      </c>
      <c r="AL12" s="20">
        <v>0</v>
      </c>
      <c r="AM12" s="20">
        <v>0</v>
      </c>
      <c r="AN12" s="20">
        <v>0</v>
      </c>
      <c r="AO12" s="20">
        <v>1502.34</v>
      </c>
      <c r="AP12" s="10">
        <v>0</v>
      </c>
      <c r="AQ12" s="10">
        <v>0</v>
      </c>
      <c r="AR12" s="10">
        <v>0</v>
      </c>
      <c r="AS12" s="10">
        <v>0</v>
      </c>
      <c r="AT12" s="9" t="s">
        <v>32</v>
      </c>
    </row>
    <row r="13" spans="1:46" ht="94.5" customHeight="1">
      <c r="A13" s="9" t="s">
        <v>34</v>
      </c>
      <c r="B13" s="12" t="s">
        <v>30</v>
      </c>
      <c r="C13" s="12" t="s">
        <v>33</v>
      </c>
      <c r="D13" s="12" t="s">
        <v>35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 t="s">
        <v>36</v>
      </c>
      <c r="T13" s="14" t="s">
        <v>34</v>
      </c>
      <c r="U13" s="20">
        <v>180.07517000000001</v>
      </c>
      <c r="V13" s="20">
        <v>0</v>
      </c>
      <c r="W13" s="20">
        <v>0</v>
      </c>
      <c r="X13" s="20">
        <v>0</v>
      </c>
      <c r="Y13" s="20">
        <v>0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10">
        <v>0</v>
      </c>
      <c r="AQ13" s="10">
        <v>0</v>
      </c>
      <c r="AR13" s="10">
        <v>0</v>
      </c>
      <c r="AS13" s="10">
        <v>0</v>
      </c>
      <c r="AT13" s="9" t="s">
        <v>34</v>
      </c>
    </row>
    <row r="14" spans="1:46" ht="97.5" customHeight="1">
      <c r="A14" s="9" t="s">
        <v>34</v>
      </c>
      <c r="B14" s="12" t="s">
        <v>30</v>
      </c>
      <c r="C14" s="12" t="s">
        <v>33</v>
      </c>
      <c r="D14" s="12" t="s">
        <v>37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 t="s">
        <v>36</v>
      </c>
      <c r="T14" s="14" t="s">
        <v>34</v>
      </c>
      <c r="U14" s="20">
        <v>1560.08</v>
      </c>
      <c r="V14" s="20">
        <v>0</v>
      </c>
      <c r="W14" s="20">
        <v>0</v>
      </c>
      <c r="X14" s="20">
        <v>0</v>
      </c>
      <c r="Y14" s="20">
        <v>0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>
        <v>1502.34</v>
      </c>
      <c r="AK14" s="20">
        <v>0</v>
      </c>
      <c r="AL14" s="20">
        <v>0</v>
      </c>
      <c r="AM14" s="20">
        <v>0</v>
      </c>
      <c r="AN14" s="20">
        <v>0</v>
      </c>
      <c r="AO14" s="20">
        <v>1502.34</v>
      </c>
      <c r="AP14" s="10">
        <v>0</v>
      </c>
      <c r="AQ14" s="10">
        <v>0</v>
      </c>
      <c r="AR14" s="10">
        <v>0</v>
      </c>
      <c r="AS14" s="10">
        <v>0</v>
      </c>
      <c r="AT14" s="9" t="s">
        <v>34</v>
      </c>
    </row>
    <row r="15" spans="1:46" ht="85.5" customHeight="1">
      <c r="A15" s="9" t="s">
        <v>38</v>
      </c>
      <c r="B15" s="12" t="s">
        <v>30</v>
      </c>
      <c r="C15" s="12" t="s">
        <v>39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4" t="s">
        <v>38</v>
      </c>
      <c r="U15" s="20">
        <v>2292.16</v>
      </c>
      <c r="V15" s="20">
        <v>0</v>
      </c>
      <c r="W15" s="20">
        <v>0</v>
      </c>
      <c r="X15" s="20">
        <v>0</v>
      </c>
      <c r="Y15" s="20">
        <v>0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>
        <v>2249.84</v>
      </c>
      <c r="AK15" s="20">
        <v>0</v>
      </c>
      <c r="AL15" s="20">
        <v>0</v>
      </c>
      <c r="AM15" s="20">
        <v>0</v>
      </c>
      <c r="AN15" s="20">
        <v>0</v>
      </c>
      <c r="AO15" s="20">
        <v>2249.84</v>
      </c>
      <c r="AP15" s="10">
        <v>0</v>
      </c>
      <c r="AQ15" s="10">
        <v>0</v>
      </c>
      <c r="AR15" s="10">
        <v>0</v>
      </c>
      <c r="AS15" s="10">
        <v>0</v>
      </c>
      <c r="AT15" s="9" t="s">
        <v>38</v>
      </c>
    </row>
    <row r="16" spans="1:46" ht="99" customHeight="1">
      <c r="A16" s="9" t="s">
        <v>34</v>
      </c>
      <c r="B16" s="12" t="s">
        <v>30</v>
      </c>
      <c r="C16" s="12" t="s">
        <v>39</v>
      </c>
      <c r="D16" s="12" t="s">
        <v>40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 t="s">
        <v>36</v>
      </c>
      <c r="T16" s="14" t="s">
        <v>34</v>
      </c>
      <c r="U16" s="20">
        <v>852</v>
      </c>
      <c r="V16" s="20">
        <v>0</v>
      </c>
      <c r="W16" s="20">
        <v>0</v>
      </c>
      <c r="X16" s="20">
        <v>0</v>
      </c>
      <c r="Y16" s="20">
        <v>0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>
        <v>852</v>
      </c>
      <c r="AK16" s="20">
        <v>0</v>
      </c>
      <c r="AL16" s="20">
        <v>0</v>
      </c>
      <c r="AM16" s="20">
        <v>0</v>
      </c>
      <c r="AN16" s="20">
        <v>0</v>
      </c>
      <c r="AO16" s="20">
        <v>852</v>
      </c>
      <c r="AP16" s="10">
        <v>0</v>
      </c>
      <c r="AQ16" s="10">
        <v>0</v>
      </c>
      <c r="AR16" s="10">
        <v>0</v>
      </c>
      <c r="AS16" s="10">
        <v>0</v>
      </c>
      <c r="AT16" s="9" t="s">
        <v>34</v>
      </c>
    </row>
    <row r="17" spans="1:46" ht="98.25" customHeight="1">
      <c r="A17" s="9" t="s">
        <v>34</v>
      </c>
      <c r="B17" s="12" t="s">
        <v>30</v>
      </c>
      <c r="C17" s="12" t="s">
        <v>39</v>
      </c>
      <c r="D17" s="12" t="s">
        <v>41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 t="s">
        <v>36</v>
      </c>
      <c r="T17" s="14" t="s">
        <v>34</v>
      </c>
      <c r="U17" s="20">
        <v>1110.46</v>
      </c>
      <c r="V17" s="20">
        <v>0</v>
      </c>
      <c r="W17" s="20">
        <v>0</v>
      </c>
      <c r="X17" s="20">
        <v>0</v>
      </c>
      <c r="Y17" s="20">
        <v>0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>
        <v>1068.1400000000001</v>
      </c>
      <c r="AK17" s="20">
        <v>0</v>
      </c>
      <c r="AL17" s="20">
        <v>0</v>
      </c>
      <c r="AM17" s="20">
        <v>0</v>
      </c>
      <c r="AN17" s="20">
        <v>0</v>
      </c>
      <c r="AO17" s="20">
        <v>1068.1400000000001</v>
      </c>
      <c r="AP17" s="10">
        <v>0</v>
      </c>
      <c r="AQ17" s="10">
        <v>0</v>
      </c>
      <c r="AR17" s="10">
        <v>0</v>
      </c>
      <c r="AS17" s="10">
        <v>0</v>
      </c>
      <c r="AT17" s="9" t="s">
        <v>34</v>
      </c>
    </row>
    <row r="18" spans="1:46" ht="51.4" customHeight="1">
      <c r="A18" s="9" t="s">
        <v>42</v>
      </c>
      <c r="B18" s="12" t="s">
        <v>30</v>
      </c>
      <c r="C18" s="12" t="s">
        <v>39</v>
      </c>
      <c r="D18" s="12" t="s">
        <v>41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 t="s">
        <v>43</v>
      </c>
      <c r="T18" s="14" t="s">
        <v>42</v>
      </c>
      <c r="U18" s="20">
        <v>329.49</v>
      </c>
      <c r="V18" s="20">
        <v>0</v>
      </c>
      <c r="W18" s="20">
        <v>0</v>
      </c>
      <c r="X18" s="20">
        <v>0</v>
      </c>
      <c r="Y18" s="20">
        <v>0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>
        <v>329.5</v>
      </c>
      <c r="AK18" s="20">
        <v>0</v>
      </c>
      <c r="AL18" s="20">
        <v>0</v>
      </c>
      <c r="AM18" s="20">
        <v>0</v>
      </c>
      <c r="AN18" s="20">
        <v>0</v>
      </c>
      <c r="AO18" s="20">
        <v>329.5</v>
      </c>
      <c r="AP18" s="10">
        <v>0</v>
      </c>
      <c r="AQ18" s="10">
        <v>0</v>
      </c>
      <c r="AR18" s="10">
        <v>0</v>
      </c>
      <c r="AS18" s="10">
        <v>0</v>
      </c>
      <c r="AT18" s="9" t="s">
        <v>42</v>
      </c>
    </row>
    <row r="19" spans="1:46" ht="19.5" customHeight="1">
      <c r="A19" s="9" t="s">
        <v>44</v>
      </c>
      <c r="B19" s="12" t="s">
        <v>30</v>
      </c>
      <c r="C19" s="12" t="s">
        <v>39</v>
      </c>
      <c r="D19" s="12" t="s">
        <v>41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 t="s">
        <v>45</v>
      </c>
      <c r="T19" s="14" t="s">
        <v>44</v>
      </c>
      <c r="U19" s="20">
        <v>0.21</v>
      </c>
      <c r="V19" s="20">
        <v>0</v>
      </c>
      <c r="W19" s="20">
        <v>0</v>
      </c>
      <c r="X19" s="20">
        <v>0</v>
      </c>
      <c r="Y19" s="20">
        <v>0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>
        <v>0.2</v>
      </c>
      <c r="AK19" s="20">
        <v>0</v>
      </c>
      <c r="AL19" s="20">
        <v>0</v>
      </c>
      <c r="AM19" s="20">
        <v>0</v>
      </c>
      <c r="AN19" s="20">
        <v>0</v>
      </c>
      <c r="AO19" s="20">
        <v>0.2</v>
      </c>
      <c r="AP19" s="10">
        <v>0</v>
      </c>
      <c r="AQ19" s="10">
        <v>0</v>
      </c>
      <c r="AR19" s="10">
        <v>0</v>
      </c>
      <c r="AS19" s="10">
        <v>0</v>
      </c>
      <c r="AT19" s="9" t="s">
        <v>44</v>
      </c>
    </row>
    <row r="20" spans="1:46" ht="80.25" customHeight="1">
      <c r="A20" s="9" t="s">
        <v>46</v>
      </c>
      <c r="B20" s="12" t="s">
        <v>30</v>
      </c>
      <c r="C20" s="12" t="s">
        <v>47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4" t="s">
        <v>46</v>
      </c>
      <c r="U20" s="20">
        <f>24625.52659-56.12117</f>
        <v>24569.405420000003</v>
      </c>
      <c r="V20" s="20">
        <v>0</v>
      </c>
      <c r="W20" s="20">
        <v>1176.75</v>
      </c>
      <c r="X20" s="20">
        <v>0</v>
      </c>
      <c r="Y20" s="20">
        <v>0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>
        <v>21950.66</v>
      </c>
      <c r="AK20" s="20">
        <v>0</v>
      </c>
      <c r="AL20" s="20">
        <v>1174.55</v>
      </c>
      <c r="AM20" s="20">
        <v>0</v>
      </c>
      <c r="AN20" s="20">
        <v>0</v>
      </c>
      <c r="AO20" s="20">
        <v>23967.61</v>
      </c>
      <c r="AP20" s="10">
        <v>0</v>
      </c>
      <c r="AQ20" s="10">
        <v>1181.9000000000001</v>
      </c>
      <c r="AR20" s="10">
        <v>0</v>
      </c>
      <c r="AS20" s="10">
        <v>0</v>
      </c>
      <c r="AT20" s="9" t="s">
        <v>46</v>
      </c>
    </row>
    <row r="21" spans="1:46" ht="94.5" customHeight="1">
      <c r="A21" s="9" t="s">
        <v>34</v>
      </c>
      <c r="B21" s="12" t="s">
        <v>30</v>
      </c>
      <c r="C21" s="12" t="s">
        <v>47</v>
      </c>
      <c r="D21" s="12" t="s">
        <v>48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 t="s">
        <v>36</v>
      </c>
      <c r="T21" s="14" t="s">
        <v>34</v>
      </c>
      <c r="U21" s="20">
        <v>254.9</v>
      </c>
      <c r="V21" s="20">
        <v>0</v>
      </c>
      <c r="W21" s="20">
        <v>254.9</v>
      </c>
      <c r="X21" s="20">
        <v>0</v>
      </c>
      <c r="Y21" s="20">
        <v>0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>
        <v>254.9</v>
      </c>
      <c r="AK21" s="20">
        <v>0</v>
      </c>
      <c r="AL21" s="20">
        <v>254.9</v>
      </c>
      <c r="AM21" s="20">
        <v>0</v>
      </c>
      <c r="AN21" s="20">
        <v>0</v>
      </c>
      <c r="AO21" s="20">
        <v>254.9</v>
      </c>
      <c r="AP21" s="10">
        <v>0</v>
      </c>
      <c r="AQ21" s="10">
        <v>254.9</v>
      </c>
      <c r="AR21" s="10">
        <v>0</v>
      </c>
      <c r="AS21" s="10">
        <v>0</v>
      </c>
      <c r="AT21" s="9" t="s">
        <v>34</v>
      </c>
    </row>
    <row r="22" spans="1:46" ht="51.4" customHeight="1">
      <c r="A22" s="9" t="s">
        <v>42</v>
      </c>
      <c r="B22" s="12" t="s">
        <v>30</v>
      </c>
      <c r="C22" s="12" t="s">
        <v>47</v>
      </c>
      <c r="D22" s="12" t="s">
        <v>48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 t="s">
        <v>43</v>
      </c>
      <c r="T22" s="14" t="s">
        <v>42</v>
      </c>
      <c r="U22" s="20">
        <v>28</v>
      </c>
      <c r="V22" s="20">
        <v>0</v>
      </c>
      <c r="W22" s="20">
        <v>28</v>
      </c>
      <c r="X22" s="20">
        <v>0</v>
      </c>
      <c r="Y22" s="20">
        <v>0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>
        <v>28</v>
      </c>
      <c r="AK22" s="20">
        <v>0</v>
      </c>
      <c r="AL22" s="20">
        <v>28</v>
      </c>
      <c r="AM22" s="20">
        <v>0</v>
      </c>
      <c r="AN22" s="20">
        <v>0</v>
      </c>
      <c r="AO22" s="20">
        <v>28</v>
      </c>
      <c r="AP22" s="10">
        <v>0</v>
      </c>
      <c r="AQ22" s="10">
        <v>28</v>
      </c>
      <c r="AR22" s="10">
        <v>0</v>
      </c>
      <c r="AS22" s="10">
        <v>0</v>
      </c>
      <c r="AT22" s="9" t="s">
        <v>42</v>
      </c>
    </row>
    <row r="23" spans="1:46" ht="51.4" customHeight="1">
      <c r="A23" s="9" t="s">
        <v>42</v>
      </c>
      <c r="B23" s="12" t="s">
        <v>30</v>
      </c>
      <c r="C23" s="12" t="s">
        <v>47</v>
      </c>
      <c r="D23" s="12" t="s">
        <v>49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 t="s">
        <v>43</v>
      </c>
      <c r="T23" s="14" t="s">
        <v>42</v>
      </c>
      <c r="U23" s="20">
        <v>3</v>
      </c>
      <c r="V23" s="20">
        <v>0</v>
      </c>
      <c r="W23" s="20">
        <v>3</v>
      </c>
      <c r="X23" s="20">
        <v>0</v>
      </c>
      <c r="Y23" s="20">
        <v>0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>
        <v>3</v>
      </c>
      <c r="AK23" s="20">
        <v>0</v>
      </c>
      <c r="AL23" s="20">
        <v>3</v>
      </c>
      <c r="AM23" s="20">
        <v>0</v>
      </c>
      <c r="AN23" s="20">
        <v>0</v>
      </c>
      <c r="AO23" s="20">
        <v>3</v>
      </c>
      <c r="AP23" s="10">
        <v>0</v>
      </c>
      <c r="AQ23" s="10">
        <v>3</v>
      </c>
      <c r="AR23" s="10">
        <v>0</v>
      </c>
      <c r="AS23" s="10">
        <v>0</v>
      </c>
      <c r="AT23" s="9" t="s">
        <v>42</v>
      </c>
    </row>
    <row r="24" spans="1:46" ht="99.75" customHeight="1">
      <c r="A24" s="9" t="s">
        <v>34</v>
      </c>
      <c r="B24" s="12" t="s">
        <v>30</v>
      </c>
      <c r="C24" s="12" t="s">
        <v>47</v>
      </c>
      <c r="D24" s="12" t="s">
        <v>50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 t="s">
        <v>36</v>
      </c>
      <c r="T24" s="14" t="s">
        <v>34</v>
      </c>
      <c r="U24" s="20">
        <v>45.4</v>
      </c>
      <c r="V24" s="20">
        <v>0</v>
      </c>
      <c r="W24" s="20">
        <v>45.4</v>
      </c>
      <c r="X24" s="20">
        <v>0</v>
      </c>
      <c r="Y24" s="20">
        <v>0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>
        <v>45.4</v>
      </c>
      <c r="AK24" s="20">
        <v>0</v>
      </c>
      <c r="AL24" s="20">
        <v>45.4</v>
      </c>
      <c r="AM24" s="20">
        <v>0</v>
      </c>
      <c r="AN24" s="20">
        <v>0</v>
      </c>
      <c r="AO24" s="20">
        <v>45.4</v>
      </c>
      <c r="AP24" s="10">
        <v>0</v>
      </c>
      <c r="AQ24" s="10">
        <v>45.4</v>
      </c>
      <c r="AR24" s="10">
        <v>0</v>
      </c>
      <c r="AS24" s="10">
        <v>0</v>
      </c>
      <c r="AT24" s="9" t="s">
        <v>34</v>
      </c>
    </row>
    <row r="25" spans="1:46" ht="97.5" customHeight="1">
      <c r="A25" s="9" t="s">
        <v>34</v>
      </c>
      <c r="B25" s="12" t="s">
        <v>30</v>
      </c>
      <c r="C25" s="12" t="s">
        <v>47</v>
      </c>
      <c r="D25" s="12" t="s">
        <v>35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 t="s">
        <v>36</v>
      </c>
      <c r="T25" s="14" t="s">
        <v>34</v>
      </c>
      <c r="U25" s="20">
        <v>195.74458999999999</v>
      </c>
      <c r="V25" s="20">
        <v>0</v>
      </c>
      <c r="W25" s="20">
        <v>0</v>
      </c>
      <c r="X25" s="20">
        <v>0</v>
      </c>
      <c r="Y25" s="20">
        <v>0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10">
        <v>0</v>
      </c>
      <c r="AQ25" s="10">
        <v>0</v>
      </c>
      <c r="AR25" s="10">
        <v>0</v>
      </c>
      <c r="AS25" s="10">
        <v>0</v>
      </c>
      <c r="AT25" s="9" t="s">
        <v>34</v>
      </c>
    </row>
    <row r="26" spans="1:46" ht="51.4" customHeight="1">
      <c r="A26" s="9" t="s">
        <v>42</v>
      </c>
      <c r="B26" s="12" t="s">
        <v>30</v>
      </c>
      <c r="C26" s="12" t="s">
        <v>47</v>
      </c>
      <c r="D26" s="12" t="s">
        <v>35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 t="s">
        <v>43</v>
      </c>
      <c r="T26" s="14" t="s">
        <v>42</v>
      </c>
      <c r="U26" s="20">
        <v>100</v>
      </c>
      <c r="V26" s="20">
        <v>0</v>
      </c>
      <c r="W26" s="20">
        <v>0</v>
      </c>
      <c r="X26" s="20">
        <v>0</v>
      </c>
      <c r="Y26" s="20">
        <v>0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10">
        <v>0</v>
      </c>
      <c r="AQ26" s="10">
        <v>0</v>
      </c>
      <c r="AR26" s="10">
        <v>0</v>
      </c>
      <c r="AS26" s="10">
        <v>0</v>
      </c>
      <c r="AT26" s="9" t="s">
        <v>42</v>
      </c>
    </row>
    <row r="27" spans="1:46" ht="93.75" customHeight="1">
      <c r="A27" s="9" t="s">
        <v>34</v>
      </c>
      <c r="B27" s="12" t="s">
        <v>30</v>
      </c>
      <c r="C27" s="12" t="s">
        <v>47</v>
      </c>
      <c r="D27" s="12" t="s">
        <v>51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 t="s">
        <v>36</v>
      </c>
      <c r="T27" s="14" t="s">
        <v>34</v>
      </c>
      <c r="U27" s="20">
        <v>763.8</v>
      </c>
      <c r="V27" s="20">
        <v>0</v>
      </c>
      <c r="W27" s="20">
        <v>763.8</v>
      </c>
      <c r="X27" s="20">
        <v>0</v>
      </c>
      <c r="Y27" s="20">
        <v>0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>
        <v>763.8</v>
      </c>
      <c r="AK27" s="20">
        <v>0</v>
      </c>
      <c r="AL27" s="20">
        <v>763.8</v>
      </c>
      <c r="AM27" s="20">
        <v>0</v>
      </c>
      <c r="AN27" s="20">
        <v>0</v>
      </c>
      <c r="AO27" s="20">
        <v>763.8</v>
      </c>
      <c r="AP27" s="10">
        <v>0</v>
      </c>
      <c r="AQ27" s="10">
        <v>763.8</v>
      </c>
      <c r="AR27" s="10">
        <v>0</v>
      </c>
      <c r="AS27" s="10">
        <v>0</v>
      </c>
      <c r="AT27" s="9" t="s">
        <v>34</v>
      </c>
    </row>
    <row r="28" spans="1:46" ht="51.4" customHeight="1">
      <c r="A28" s="9" t="s">
        <v>42</v>
      </c>
      <c r="B28" s="12" t="s">
        <v>30</v>
      </c>
      <c r="C28" s="12" t="s">
        <v>47</v>
      </c>
      <c r="D28" s="12" t="s">
        <v>51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 t="s">
        <v>43</v>
      </c>
      <c r="T28" s="14" t="s">
        <v>42</v>
      </c>
      <c r="U28" s="20">
        <v>20</v>
      </c>
      <c r="V28" s="20">
        <v>0</v>
      </c>
      <c r="W28" s="20">
        <v>20</v>
      </c>
      <c r="X28" s="20">
        <v>0</v>
      </c>
      <c r="Y28" s="20">
        <v>0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>
        <v>20</v>
      </c>
      <c r="AK28" s="20">
        <v>0</v>
      </c>
      <c r="AL28" s="20">
        <v>20</v>
      </c>
      <c r="AM28" s="20">
        <v>0</v>
      </c>
      <c r="AN28" s="20">
        <v>0</v>
      </c>
      <c r="AO28" s="20">
        <v>20</v>
      </c>
      <c r="AP28" s="10">
        <v>0</v>
      </c>
      <c r="AQ28" s="10">
        <v>20</v>
      </c>
      <c r="AR28" s="10">
        <v>0</v>
      </c>
      <c r="AS28" s="10">
        <v>0</v>
      </c>
      <c r="AT28" s="9" t="s">
        <v>42</v>
      </c>
    </row>
    <row r="29" spans="1:46" ht="97.5" customHeight="1">
      <c r="A29" s="9" t="s">
        <v>34</v>
      </c>
      <c r="B29" s="12" t="s">
        <v>30</v>
      </c>
      <c r="C29" s="12" t="s">
        <v>47</v>
      </c>
      <c r="D29" s="12" t="s">
        <v>52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 t="s">
        <v>36</v>
      </c>
      <c r="T29" s="14" t="s">
        <v>34</v>
      </c>
      <c r="U29" s="20">
        <v>27.05</v>
      </c>
      <c r="V29" s="20">
        <v>0</v>
      </c>
      <c r="W29" s="20">
        <v>27.05</v>
      </c>
      <c r="X29" s="20">
        <v>0</v>
      </c>
      <c r="Y29" s="20">
        <v>0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>
        <v>27.05</v>
      </c>
      <c r="AK29" s="20">
        <v>0</v>
      </c>
      <c r="AL29" s="20">
        <v>27.05</v>
      </c>
      <c r="AM29" s="20">
        <v>0</v>
      </c>
      <c r="AN29" s="20">
        <v>0</v>
      </c>
      <c r="AO29" s="20">
        <v>54.1</v>
      </c>
      <c r="AP29" s="10">
        <v>0</v>
      </c>
      <c r="AQ29" s="10">
        <v>54.1</v>
      </c>
      <c r="AR29" s="10">
        <v>0</v>
      </c>
      <c r="AS29" s="10">
        <v>0</v>
      </c>
      <c r="AT29" s="9" t="s">
        <v>34</v>
      </c>
    </row>
    <row r="30" spans="1:46" ht="95.25" customHeight="1">
      <c r="A30" s="9" t="s">
        <v>34</v>
      </c>
      <c r="B30" s="12" t="s">
        <v>30</v>
      </c>
      <c r="C30" s="12" t="s">
        <v>47</v>
      </c>
      <c r="D30" s="12" t="s">
        <v>53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 t="s">
        <v>36</v>
      </c>
      <c r="T30" s="14" t="s">
        <v>34</v>
      </c>
      <c r="U30" s="20">
        <v>12.3</v>
      </c>
      <c r="V30" s="20">
        <v>0</v>
      </c>
      <c r="W30" s="20">
        <v>12.3</v>
      </c>
      <c r="X30" s="20">
        <v>0</v>
      </c>
      <c r="Y30" s="20">
        <v>0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>
        <v>10.1</v>
      </c>
      <c r="AK30" s="20">
        <v>0</v>
      </c>
      <c r="AL30" s="20">
        <v>10.1</v>
      </c>
      <c r="AM30" s="20">
        <v>0</v>
      </c>
      <c r="AN30" s="20">
        <v>0</v>
      </c>
      <c r="AO30" s="20">
        <v>0</v>
      </c>
      <c r="AP30" s="10">
        <v>0</v>
      </c>
      <c r="AQ30" s="10">
        <v>0</v>
      </c>
      <c r="AR30" s="10">
        <v>0</v>
      </c>
      <c r="AS30" s="10">
        <v>0</v>
      </c>
      <c r="AT30" s="9" t="s">
        <v>34</v>
      </c>
    </row>
    <row r="31" spans="1:46" ht="100.5" customHeight="1">
      <c r="A31" s="9" t="s">
        <v>34</v>
      </c>
      <c r="B31" s="12" t="s">
        <v>30</v>
      </c>
      <c r="C31" s="12" t="s">
        <v>47</v>
      </c>
      <c r="D31" s="12" t="s">
        <v>54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 t="s">
        <v>36</v>
      </c>
      <c r="T31" s="14" t="s">
        <v>34</v>
      </c>
      <c r="U31" s="20">
        <v>9.8000000000000007</v>
      </c>
      <c r="V31" s="20">
        <v>0</v>
      </c>
      <c r="W31" s="20">
        <v>9.8000000000000007</v>
      </c>
      <c r="X31" s="20">
        <v>0</v>
      </c>
      <c r="Y31" s="20">
        <v>0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>
        <v>9.8000000000000007</v>
      </c>
      <c r="AK31" s="20">
        <v>0</v>
      </c>
      <c r="AL31" s="20">
        <v>9.8000000000000007</v>
      </c>
      <c r="AM31" s="20">
        <v>0</v>
      </c>
      <c r="AN31" s="20">
        <v>0</v>
      </c>
      <c r="AO31" s="20">
        <v>9.8000000000000007</v>
      </c>
      <c r="AP31" s="10">
        <v>0</v>
      </c>
      <c r="AQ31" s="10">
        <v>9.8000000000000007</v>
      </c>
      <c r="AR31" s="10">
        <v>0</v>
      </c>
      <c r="AS31" s="10">
        <v>0</v>
      </c>
      <c r="AT31" s="9" t="s">
        <v>34</v>
      </c>
    </row>
    <row r="32" spans="1:46" ht="98.25" customHeight="1">
      <c r="A32" s="9" t="s">
        <v>34</v>
      </c>
      <c r="B32" s="12" t="s">
        <v>30</v>
      </c>
      <c r="C32" s="12" t="s">
        <v>47</v>
      </c>
      <c r="D32" s="12" t="s">
        <v>55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 t="s">
        <v>36</v>
      </c>
      <c r="T32" s="14" t="s">
        <v>34</v>
      </c>
      <c r="U32" s="20">
        <v>12.5</v>
      </c>
      <c r="V32" s="20">
        <v>0</v>
      </c>
      <c r="W32" s="20">
        <v>12.5</v>
      </c>
      <c r="X32" s="20">
        <v>0</v>
      </c>
      <c r="Y32" s="20">
        <v>0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>
        <v>12.5</v>
      </c>
      <c r="AK32" s="20">
        <v>0</v>
      </c>
      <c r="AL32" s="20">
        <v>12.5</v>
      </c>
      <c r="AM32" s="20">
        <v>0</v>
      </c>
      <c r="AN32" s="20">
        <v>0</v>
      </c>
      <c r="AO32" s="20">
        <v>12.5</v>
      </c>
      <c r="AP32" s="10">
        <v>0</v>
      </c>
      <c r="AQ32" s="10">
        <v>2.9</v>
      </c>
      <c r="AR32" s="10">
        <v>0</v>
      </c>
      <c r="AS32" s="10">
        <v>0</v>
      </c>
      <c r="AT32" s="9" t="s">
        <v>34</v>
      </c>
    </row>
    <row r="33" spans="1:46" ht="98.25" customHeight="1">
      <c r="A33" s="9" t="s">
        <v>34</v>
      </c>
      <c r="B33" s="12" t="s">
        <v>30</v>
      </c>
      <c r="C33" s="12" t="s">
        <v>47</v>
      </c>
      <c r="D33" s="12" t="s">
        <v>41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 t="s">
        <v>36</v>
      </c>
      <c r="T33" s="14" t="s">
        <v>34</v>
      </c>
      <c r="U33" s="20">
        <f>17345.189-56.12117</f>
        <v>17289.06783</v>
      </c>
      <c r="V33" s="20">
        <v>0</v>
      </c>
      <c r="W33" s="20">
        <v>0</v>
      </c>
      <c r="X33" s="20">
        <v>0</v>
      </c>
      <c r="Y33" s="20">
        <v>0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>
        <v>17233.32</v>
      </c>
      <c r="AK33" s="20">
        <v>0</v>
      </c>
      <c r="AL33" s="20">
        <v>0</v>
      </c>
      <c r="AM33" s="20">
        <v>0</v>
      </c>
      <c r="AN33" s="20">
        <v>0</v>
      </c>
      <c r="AO33" s="20">
        <v>17233.32</v>
      </c>
      <c r="AP33" s="10">
        <v>0</v>
      </c>
      <c r="AQ33" s="10">
        <v>0</v>
      </c>
      <c r="AR33" s="10">
        <v>0</v>
      </c>
      <c r="AS33" s="10">
        <v>0</v>
      </c>
      <c r="AT33" s="9" t="s">
        <v>34</v>
      </c>
    </row>
    <row r="34" spans="1:46" ht="51.4" customHeight="1">
      <c r="A34" s="9" t="s">
        <v>42</v>
      </c>
      <c r="B34" s="12" t="s">
        <v>30</v>
      </c>
      <c r="C34" s="12" t="s">
        <v>47</v>
      </c>
      <c r="D34" s="12" t="s">
        <v>41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 t="s">
        <v>43</v>
      </c>
      <c r="T34" s="14" t="s">
        <v>42</v>
      </c>
      <c r="U34" s="20">
        <v>4676.0540000000001</v>
      </c>
      <c r="V34" s="20">
        <v>0</v>
      </c>
      <c r="W34" s="20">
        <v>0</v>
      </c>
      <c r="X34" s="20">
        <v>0</v>
      </c>
      <c r="Y34" s="20">
        <v>0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>
        <v>2872.79</v>
      </c>
      <c r="AK34" s="20">
        <v>0</v>
      </c>
      <c r="AL34" s="20">
        <v>0</v>
      </c>
      <c r="AM34" s="20">
        <v>0</v>
      </c>
      <c r="AN34" s="20">
        <v>0</v>
      </c>
      <c r="AO34" s="20">
        <v>4872.79</v>
      </c>
      <c r="AP34" s="10">
        <v>0</v>
      </c>
      <c r="AQ34" s="10">
        <v>0</v>
      </c>
      <c r="AR34" s="10">
        <v>0</v>
      </c>
      <c r="AS34" s="10">
        <v>0</v>
      </c>
      <c r="AT34" s="9" t="s">
        <v>42</v>
      </c>
    </row>
    <row r="35" spans="1:46" ht="34.15" customHeight="1">
      <c r="A35" s="9" t="s">
        <v>56</v>
      </c>
      <c r="B35" s="12" t="s">
        <v>30</v>
      </c>
      <c r="C35" s="12" t="s">
        <v>47</v>
      </c>
      <c r="D35" s="12" t="s">
        <v>41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 t="s">
        <v>57</v>
      </c>
      <c r="T35" s="14" t="s">
        <v>56</v>
      </c>
      <c r="U35" s="20">
        <v>275.053</v>
      </c>
      <c r="V35" s="20">
        <v>0</v>
      </c>
      <c r="W35" s="20">
        <v>0</v>
      </c>
      <c r="X35" s="20">
        <v>0</v>
      </c>
      <c r="Y35" s="20">
        <v>0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10">
        <v>0</v>
      </c>
      <c r="AQ35" s="10">
        <v>0</v>
      </c>
      <c r="AR35" s="10">
        <v>0</v>
      </c>
      <c r="AS35" s="10">
        <v>0</v>
      </c>
      <c r="AT35" s="9" t="s">
        <v>56</v>
      </c>
    </row>
    <row r="36" spans="1:46" ht="16.5" customHeight="1">
      <c r="A36" s="9" t="s">
        <v>44</v>
      </c>
      <c r="B36" s="12" t="s">
        <v>30</v>
      </c>
      <c r="C36" s="12" t="s">
        <v>47</v>
      </c>
      <c r="D36" s="12" t="s">
        <v>41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 t="s">
        <v>45</v>
      </c>
      <c r="T36" s="14" t="s">
        <v>44</v>
      </c>
      <c r="U36" s="20">
        <v>856.73599999999999</v>
      </c>
      <c r="V36" s="20">
        <v>0</v>
      </c>
      <c r="W36" s="20">
        <v>0</v>
      </c>
      <c r="X36" s="20">
        <v>0</v>
      </c>
      <c r="Y36" s="20">
        <v>0</v>
      </c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>
        <v>670</v>
      </c>
      <c r="AK36" s="20">
        <v>0</v>
      </c>
      <c r="AL36" s="20">
        <v>0</v>
      </c>
      <c r="AM36" s="20">
        <v>0</v>
      </c>
      <c r="AN36" s="20">
        <v>0</v>
      </c>
      <c r="AO36" s="20">
        <v>670</v>
      </c>
      <c r="AP36" s="10">
        <v>0</v>
      </c>
      <c r="AQ36" s="10">
        <v>0</v>
      </c>
      <c r="AR36" s="10">
        <v>0</v>
      </c>
      <c r="AS36" s="10">
        <v>0</v>
      </c>
      <c r="AT36" s="9" t="s">
        <v>44</v>
      </c>
    </row>
    <row r="37" spans="1:46" ht="17.100000000000001" customHeight="1">
      <c r="A37" s="9" t="s">
        <v>58</v>
      </c>
      <c r="B37" s="12" t="s">
        <v>30</v>
      </c>
      <c r="C37" s="12" t="s">
        <v>59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4" t="s">
        <v>58</v>
      </c>
      <c r="U37" s="20">
        <v>14.2</v>
      </c>
      <c r="V37" s="20">
        <v>14.2</v>
      </c>
      <c r="W37" s="20">
        <v>0</v>
      </c>
      <c r="X37" s="20">
        <v>0</v>
      </c>
      <c r="Y37" s="20">
        <v>0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>
        <v>10.4</v>
      </c>
      <c r="AK37" s="20">
        <v>10.4</v>
      </c>
      <c r="AL37" s="20">
        <v>0</v>
      </c>
      <c r="AM37" s="20">
        <v>0</v>
      </c>
      <c r="AN37" s="20">
        <v>0</v>
      </c>
      <c r="AO37" s="20">
        <v>84.6</v>
      </c>
      <c r="AP37" s="10">
        <v>84.6</v>
      </c>
      <c r="AQ37" s="10">
        <v>0</v>
      </c>
      <c r="AR37" s="10">
        <v>0</v>
      </c>
      <c r="AS37" s="10">
        <v>0</v>
      </c>
      <c r="AT37" s="9" t="s">
        <v>58</v>
      </c>
    </row>
    <row r="38" spans="1:46" ht="51.4" customHeight="1">
      <c r="A38" s="9" t="s">
        <v>42</v>
      </c>
      <c r="B38" s="12" t="s">
        <v>30</v>
      </c>
      <c r="C38" s="12" t="s">
        <v>59</v>
      </c>
      <c r="D38" s="12" t="s">
        <v>60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 t="s">
        <v>43</v>
      </c>
      <c r="T38" s="14" t="s">
        <v>42</v>
      </c>
      <c r="U38" s="20">
        <v>14.2</v>
      </c>
      <c r="V38" s="20">
        <v>14.2</v>
      </c>
      <c r="W38" s="20">
        <v>0</v>
      </c>
      <c r="X38" s="20">
        <v>0</v>
      </c>
      <c r="Y38" s="20">
        <v>0</v>
      </c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>
        <v>10.4</v>
      </c>
      <c r="AK38" s="20">
        <v>10.4</v>
      </c>
      <c r="AL38" s="20">
        <v>0</v>
      </c>
      <c r="AM38" s="20">
        <v>0</v>
      </c>
      <c r="AN38" s="20">
        <v>0</v>
      </c>
      <c r="AO38" s="20">
        <v>84.6</v>
      </c>
      <c r="AP38" s="10">
        <v>84.6</v>
      </c>
      <c r="AQ38" s="10">
        <v>0</v>
      </c>
      <c r="AR38" s="10">
        <v>0</v>
      </c>
      <c r="AS38" s="10">
        <v>0</v>
      </c>
      <c r="AT38" s="9" t="s">
        <v>42</v>
      </c>
    </row>
    <row r="39" spans="1:46" ht="66.75" customHeight="1">
      <c r="A39" s="9" t="s">
        <v>61</v>
      </c>
      <c r="B39" s="12" t="s">
        <v>30</v>
      </c>
      <c r="C39" s="12" t="s">
        <v>62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4" t="s">
        <v>61</v>
      </c>
      <c r="U39" s="20">
        <v>8975.18</v>
      </c>
      <c r="V39" s="20">
        <v>0</v>
      </c>
      <c r="W39" s="20">
        <v>0</v>
      </c>
      <c r="X39" s="20">
        <v>0</v>
      </c>
      <c r="Y39" s="20">
        <v>0</v>
      </c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>
        <v>8664.85</v>
      </c>
      <c r="AK39" s="20">
        <v>0</v>
      </c>
      <c r="AL39" s="20">
        <v>0</v>
      </c>
      <c r="AM39" s="20">
        <v>0</v>
      </c>
      <c r="AN39" s="20">
        <v>0</v>
      </c>
      <c r="AO39" s="20">
        <v>8664.85</v>
      </c>
      <c r="AP39" s="10">
        <v>0</v>
      </c>
      <c r="AQ39" s="10">
        <v>0</v>
      </c>
      <c r="AR39" s="10">
        <v>0</v>
      </c>
      <c r="AS39" s="10">
        <v>0</v>
      </c>
      <c r="AT39" s="9" t="s">
        <v>61</v>
      </c>
    </row>
    <row r="40" spans="1:46" ht="97.5" customHeight="1">
      <c r="A40" s="9" t="s">
        <v>34</v>
      </c>
      <c r="B40" s="12" t="s">
        <v>30</v>
      </c>
      <c r="C40" s="12" t="s">
        <v>62</v>
      </c>
      <c r="D40" s="12" t="s">
        <v>41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 t="s">
        <v>36</v>
      </c>
      <c r="T40" s="14" t="s">
        <v>34</v>
      </c>
      <c r="U40" s="20">
        <v>7009.2143299999998</v>
      </c>
      <c r="V40" s="20">
        <v>0</v>
      </c>
      <c r="W40" s="20">
        <v>0</v>
      </c>
      <c r="X40" s="20">
        <v>0</v>
      </c>
      <c r="Y40" s="20">
        <v>0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>
        <v>6740.04</v>
      </c>
      <c r="AK40" s="20">
        <v>0</v>
      </c>
      <c r="AL40" s="20">
        <v>0</v>
      </c>
      <c r="AM40" s="20">
        <v>0</v>
      </c>
      <c r="AN40" s="20">
        <v>0</v>
      </c>
      <c r="AO40" s="20">
        <v>6740.04</v>
      </c>
      <c r="AP40" s="10">
        <v>0</v>
      </c>
      <c r="AQ40" s="10">
        <v>0</v>
      </c>
      <c r="AR40" s="10">
        <v>0</v>
      </c>
      <c r="AS40" s="10">
        <v>0</v>
      </c>
      <c r="AT40" s="9" t="s">
        <v>34</v>
      </c>
    </row>
    <row r="41" spans="1:46" ht="51.4" customHeight="1">
      <c r="A41" s="9" t="s">
        <v>42</v>
      </c>
      <c r="B41" s="12" t="s">
        <v>30</v>
      </c>
      <c r="C41" s="12" t="s">
        <v>62</v>
      </c>
      <c r="D41" s="12" t="s">
        <v>41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 t="s">
        <v>43</v>
      </c>
      <c r="T41" s="14" t="s">
        <v>42</v>
      </c>
      <c r="U41" s="20">
        <v>882.53</v>
      </c>
      <c r="V41" s="20">
        <v>0</v>
      </c>
      <c r="W41" s="20">
        <v>0</v>
      </c>
      <c r="X41" s="20">
        <v>0</v>
      </c>
      <c r="Y41" s="20">
        <v>0</v>
      </c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>
        <v>882.53</v>
      </c>
      <c r="AK41" s="20">
        <v>0</v>
      </c>
      <c r="AL41" s="20">
        <v>0</v>
      </c>
      <c r="AM41" s="20">
        <v>0</v>
      </c>
      <c r="AN41" s="20">
        <v>0</v>
      </c>
      <c r="AO41" s="20">
        <v>882.53</v>
      </c>
      <c r="AP41" s="10">
        <v>0</v>
      </c>
      <c r="AQ41" s="10">
        <v>0</v>
      </c>
      <c r="AR41" s="10">
        <v>0</v>
      </c>
      <c r="AS41" s="10">
        <v>0</v>
      </c>
      <c r="AT41" s="9" t="s">
        <v>42</v>
      </c>
    </row>
    <row r="42" spans="1:46" ht="21" customHeight="1">
      <c r="A42" s="9" t="s">
        <v>44</v>
      </c>
      <c r="B42" s="12" t="s">
        <v>30</v>
      </c>
      <c r="C42" s="12" t="s">
        <v>62</v>
      </c>
      <c r="D42" s="12" t="s">
        <v>41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 t="s">
        <v>45</v>
      </c>
      <c r="T42" s="14" t="s">
        <v>44</v>
      </c>
      <c r="U42" s="20">
        <v>15.27</v>
      </c>
      <c r="V42" s="20">
        <v>0</v>
      </c>
      <c r="W42" s="20">
        <v>0</v>
      </c>
      <c r="X42" s="20">
        <v>0</v>
      </c>
      <c r="Y42" s="20">
        <v>0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>
        <v>15.27</v>
      </c>
      <c r="AK42" s="20">
        <v>0</v>
      </c>
      <c r="AL42" s="20">
        <v>0</v>
      </c>
      <c r="AM42" s="20">
        <v>0</v>
      </c>
      <c r="AN42" s="20">
        <v>0</v>
      </c>
      <c r="AO42" s="20">
        <v>15.27</v>
      </c>
      <c r="AP42" s="10">
        <v>0</v>
      </c>
      <c r="AQ42" s="10">
        <v>0</v>
      </c>
      <c r="AR42" s="10">
        <v>0</v>
      </c>
      <c r="AS42" s="10">
        <v>0</v>
      </c>
      <c r="AT42" s="9" t="s">
        <v>44</v>
      </c>
    </row>
    <row r="43" spans="1:46" ht="97.5" customHeight="1">
      <c r="A43" s="9" t="s">
        <v>34</v>
      </c>
      <c r="B43" s="12" t="s">
        <v>30</v>
      </c>
      <c r="C43" s="12" t="s">
        <v>62</v>
      </c>
      <c r="D43" s="12" t="s">
        <v>63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 t="s">
        <v>36</v>
      </c>
      <c r="T43" s="14" t="s">
        <v>34</v>
      </c>
      <c r="U43" s="20">
        <v>1068.1656700000001</v>
      </c>
      <c r="V43" s="20">
        <v>0</v>
      </c>
      <c r="W43" s="20">
        <v>0</v>
      </c>
      <c r="X43" s="20">
        <v>0</v>
      </c>
      <c r="Y43" s="20">
        <v>0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>
        <v>1027.01</v>
      </c>
      <c r="AK43" s="20">
        <v>0</v>
      </c>
      <c r="AL43" s="20">
        <v>0</v>
      </c>
      <c r="AM43" s="20">
        <v>0</v>
      </c>
      <c r="AN43" s="20">
        <v>0</v>
      </c>
      <c r="AO43" s="20">
        <v>1027.01</v>
      </c>
      <c r="AP43" s="10">
        <v>0</v>
      </c>
      <c r="AQ43" s="10">
        <v>0</v>
      </c>
      <c r="AR43" s="10">
        <v>0</v>
      </c>
      <c r="AS43" s="10">
        <v>0</v>
      </c>
      <c r="AT43" s="9" t="s">
        <v>34</v>
      </c>
    </row>
    <row r="44" spans="1:46" ht="34.15" customHeight="1">
      <c r="A44" s="9" t="s">
        <v>64</v>
      </c>
      <c r="B44" s="12" t="s">
        <v>30</v>
      </c>
      <c r="C44" s="12" t="s">
        <v>65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4" t="s">
        <v>64</v>
      </c>
      <c r="U44" s="20">
        <v>159.4</v>
      </c>
      <c r="V44" s="20">
        <v>0</v>
      </c>
      <c r="W44" s="20">
        <v>0</v>
      </c>
      <c r="X44" s="20">
        <v>0</v>
      </c>
      <c r="Y44" s="20">
        <v>0</v>
      </c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10">
        <v>0</v>
      </c>
      <c r="AQ44" s="10">
        <v>0</v>
      </c>
      <c r="AR44" s="10">
        <v>0</v>
      </c>
      <c r="AS44" s="10">
        <v>0</v>
      </c>
      <c r="AT44" s="9" t="s">
        <v>64</v>
      </c>
    </row>
    <row r="45" spans="1:46" ht="18" customHeight="1">
      <c r="A45" s="9" t="s">
        <v>44</v>
      </c>
      <c r="B45" s="12" t="s">
        <v>30</v>
      </c>
      <c r="C45" s="12" t="s">
        <v>65</v>
      </c>
      <c r="D45" s="12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 t="s">
        <v>45</v>
      </c>
      <c r="T45" s="14" t="s">
        <v>44</v>
      </c>
      <c r="U45" s="20">
        <v>159.4</v>
      </c>
      <c r="V45" s="20">
        <v>0</v>
      </c>
      <c r="W45" s="20">
        <v>0</v>
      </c>
      <c r="X45" s="20">
        <v>0</v>
      </c>
      <c r="Y45" s="20">
        <v>0</v>
      </c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10">
        <v>0</v>
      </c>
      <c r="AQ45" s="10">
        <v>0</v>
      </c>
      <c r="AR45" s="10">
        <v>0</v>
      </c>
      <c r="AS45" s="10">
        <v>0</v>
      </c>
      <c r="AT45" s="9" t="s">
        <v>44</v>
      </c>
    </row>
    <row r="46" spans="1:46" ht="17.100000000000001" customHeight="1">
      <c r="A46" s="9" t="s">
        <v>67</v>
      </c>
      <c r="B46" s="12" t="s">
        <v>30</v>
      </c>
      <c r="C46" s="12" t="s">
        <v>68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4" t="s">
        <v>67</v>
      </c>
      <c r="U46" s="20">
        <v>200.005</v>
      </c>
      <c r="V46" s="20">
        <v>0</v>
      </c>
      <c r="W46" s="20">
        <v>0</v>
      </c>
      <c r="X46" s="20">
        <v>0</v>
      </c>
      <c r="Y46" s="20">
        <v>0</v>
      </c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>
        <v>500</v>
      </c>
      <c r="AK46" s="20">
        <v>0</v>
      </c>
      <c r="AL46" s="20">
        <v>0</v>
      </c>
      <c r="AM46" s="20">
        <v>0</v>
      </c>
      <c r="AN46" s="20">
        <v>0</v>
      </c>
      <c r="AO46" s="20">
        <v>500</v>
      </c>
      <c r="AP46" s="10">
        <v>0</v>
      </c>
      <c r="AQ46" s="10">
        <v>0</v>
      </c>
      <c r="AR46" s="10">
        <v>0</v>
      </c>
      <c r="AS46" s="10">
        <v>0</v>
      </c>
      <c r="AT46" s="9" t="s">
        <v>67</v>
      </c>
    </row>
    <row r="47" spans="1:46" ht="21" customHeight="1">
      <c r="A47" s="9" t="s">
        <v>44</v>
      </c>
      <c r="B47" s="12" t="s">
        <v>30</v>
      </c>
      <c r="C47" s="12" t="s">
        <v>68</v>
      </c>
      <c r="D47" s="12" t="s">
        <v>69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 t="s">
        <v>45</v>
      </c>
      <c r="T47" s="14" t="s">
        <v>44</v>
      </c>
      <c r="U47" s="20">
        <v>200.005</v>
      </c>
      <c r="V47" s="20">
        <v>0</v>
      </c>
      <c r="W47" s="20">
        <v>0</v>
      </c>
      <c r="X47" s="20">
        <v>0</v>
      </c>
      <c r="Y47" s="20">
        <v>0</v>
      </c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>
        <v>500</v>
      </c>
      <c r="AK47" s="20">
        <v>0</v>
      </c>
      <c r="AL47" s="20">
        <v>0</v>
      </c>
      <c r="AM47" s="20">
        <v>0</v>
      </c>
      <c r="AN47" s="20">
        <v>0</v>
      </c>
      <c r="AO47" s="20">
        <v>500</v>
      </c>
      <c r="AP47" s="10">
        <v>0</v>
      </c>
      <c r="AQ47" s="10">
        <v>0</v>
      </c>
      <c r="AR47" s="10">
        <v>0</v>
      </c>
      <c r="AS47" s="10">
        <v>0</v>
      </c>
      <c r="AT47" s="9" t="s">
        <v>44</v>
      </c>
    </row>
    <row r="48" spans="1:46" ht="19.5" customHeight="1">
      <c r="A48" s="9" t="s">
        <v>70</v>
      </c>
      <c r="B48" s="12" t="s">
        <v>30</v>
      </c>
      <c r="C48" s="12" t="s">
        <v>71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4" t="s">
        <v>70</v>
      </c>
      <c r="U48" s="20">
        <f>35217.36967-30</f>
        <v>35187.36967</v>
      </c>
      <c r="V48" s="20">
        <v>1253.9739999999999</v>
      </c>
      <c r="W48" s="20">
        <v>7307.5295800000004</v>
      </c>
      <c r="X48" s="20">
        <v>13.29</v>
      </c>
      <c r="Y48" s="20">
        <v>0</v>
      </c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>
        <v>33478.437209999996</v>
      </c>
      <c r="AK48" s="20">
        <v>1381.3</v>
      </c>
      <c r="AL48" s="20">
        <v>7627.7971799999996</v>
      </c>
      <c r="AM48" s="20">
        <v>0</v>
      </c>
      <c r="AN48" s="20">
        <v>0</v>
      </c>
      <c r="AO48" s="20">
        <v>40430.441050000001</v>
      </c>
      <c r="AP48" s="10">
        <v>1519.5</v>
      </c>
      <c r="AQ48" s="10">
        <v>14770.60102</v>
      </c>
      <c r="AR48" s="10">
        <v>3.3740199999999998</v>
      </c>
      <c r="AS48" s="10">
        <v>0</v>
      </c>
      <c r="AT48" s="9" t="s">
        <v>70</v>
      </c>
    </row>
    <row r="49" spans="1:46" ht="51.4" customHeight="1">
      <c r="A49" s="9" t="s">
        <v>42</v>
      </c>
      <c r="B49" s="12" t="s">
        <v>30</v>
      </c>
      <c r="C49" s="12" t="s">
        <v>71</v>
      </c>
      <c r="D49" s="12" t="s">
        <v>72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 t="s">
        <v>43</v>
      </c>
      <c r="T49" s="14" t="s">
        <v>42</v>
      </c>
      <c r="U49" s="20">
        <v>50.4</v>
      </c>
      <c r="V49" s="20">
        <v>0</v>
      </c>
      <c r="W49" s="20">
        <v>0</v>
      </c>
      <c r="X49" s="20">
        <v>0</v>
      </c>
      <c r="Y49" s="20">
        <v>0</v>
      </c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>
        <v>44</v>
      </c>
      <c r="AK49" s="20">
        <v>0</v>
      </c>
      <c r="AL49" s="20">
        <v>0</v>
      </c>
      <c r="AM49" s="20">
        <v>0</v>
      </c>
      <c r="AN49" s="20">
        <v>0</v>
      </c>
      <c r="AO49" s="20">
        <v>37</v>
      </c>
      <c r="AP49" s="10">
        <v>0</v>
      </c>
      <c r="AQ49" s="10">
        <v>0</v>
      </c>
      <c r="AR49" s="10">
        <v>0</v>
      </c>
      <c r="AS49" s="10">
        <v>0</v>
      </c>
      <c r="AT49" s="9" t="s">
        <v>42</v>
      </c>
    </row>
    <row r="50" spans="1:46" ht="51.4" customHeight="1">
      <c r="A50" s="9" t="s">
        <v>42</v>
      </c>
      <c r="B50" s="12" t="s">
        <v>30</v>
      </c>
      <c r="C50" s="12" t="s">
        <v>71</v>
      </c>
      <c r="D50" s="12" t="s">
        <v>73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 t="s">
        <v>43</v>
      </c>
      <c r="T50" s="14" t="s">
        <v>42</v>
      </c>
      <c r="U50" s="20">
        <v>258.84199000000001</v>
      </c>
      <c r="V50" s="20">
        <v>0</v>
      </c>
      <c r="W50" s="20">
        <v>0</v>
      </c>
      <c r="X50" s="20">
        <v>0</v>
      </c>
      <c r="Y50" s="20">
        <v>0</v>
      </c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>
        <v>94</v>
      </c>
      <c r="AK50" s="20">
        <v>0</v>
      </c>
      <c r="AL50" s="20">
        <v>0</v>
      </c>
      <c r="AM50" s="20">
        <v>0</v>
      </c>
      <c r="AN50" s="20">
        <v>0</v>
      </c>
      <c r="AO50" s="20">
        <v>94</v>
      </c>
      <c r="AP50" s="10">
        <v>0</v>
      </c>
      <c r="AQ50" s="10">
        <v>0</v>
      </c>
      <c r="AR50" s="10">
        <v>0</v>
      </c>
      <c r="AS50" s="10">
        <v>0</v>
      </c>
      <c r="AT50" s="9" t="s">
        <v>42</v>
      </c>
    </row>
    <row r="51" spans="1:46" ht="51.4" customHeight="1">
      <c r="A51" s="9" t="s">
        <v>42</v>
      </c>
      <c r="B51" s="12" t="s">
        <v>30</v>
      </c>
      <c r="C51" s="12" t="s">
        <v>71</v>
      </c>
      <c r="D51" s="12" t="s">
        <v>74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 t="s">
        <v>43</v>
      </c>
      <c r="T51" s="14" t="s">
        <v>42</v>
      </c>
      <c r="U51" s="20">
        <v>127.69584</v>
      </c>
      <c r="V51" s="20">
        <v>0</v>
      </c>
      <c r="W51" s="20">
        <v>0</v>
      </c>
      <c r="X51" s="20">
        <v>0</v>
      </c>
      <c r="Y51" s="20">
        <v>0</v>
      </c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>
        <v>36</v>
      </c>
      <c r="AK51" s="20">
        <v>0</v>
      </c>
      <c r="AL51" s="20">
        <v>0</v>
      </c>
      <c r="AM51" s="20">
        <v>0</v>
      </c>
      <c r="AN51" s="20">
        <v>0</v>
      </c>
      <c r="AO51" s="20">
        <v>20.625979999999998</v>
      </c>
      <c r="AP51" s="10">
        <v>0</v>
      </c>
      <c r="AQ51" s="10">
        <v>0</v>
      </c>
      <c r="AR51" s="10">
        <v>0</v>
      </c>
      <c r="AS51" s="10">
        <v>0</v>
      </c>
      <c r="AT51" s="9" t="s">
        <v>42</v>
      </c>
    </row>
    <row r="52" spans="1:46" ht="51.4" customHeight="1">
      <c r="A52" s="9" t="s">
        <v>42</v>
      </c>
      <c r="B52" s="12" t="s">
        <v>30</v>
      </c>
      <c r="C52" s="12" t="s">
        <v>71</v>
      </c>
      <c r="D52" s="12" t="s">
        <v>75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 t="s">
        <v>43</v>
      </c>
      <c r="T52" s="14" t="s">
        <v>42</v>
      </c>
      <c r="U52" s="20">
        <v>347.31758000000002</v>
      </c>
      <c r="V52" s="20">
        <v>0</v>
      </c>
      <c r="W52" s="20">
        <v>334.02758</v>
      </c>
      <c r="X52" s="20">
        <v>13.29</v>
      </c>
      <c r="Y52" s="20">
        <v>0</v>
      </c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3.3740199999999998</v>
      </c>
      <c r="AP52" s="10">
        <v>0</v>
      </c>
      <c r="AQ52" s="10">
        <v>0</v>
      </c>
      <c r="AR52" s="10">
        <v>3.3740199999999998</v>
      </c>
      <c r="AS52" s="10">
        <v>0</v>
      </c>
      <c r="AT52" s="9" t="s">
        <v>42</v>
      </c>
    </row>
    <row r="53" spans="1:46" ht="51.4" customHeight="1">
      <c r="A53" s="9" t="s">
        <v>42</v>
      </c>
      <c r="B53" s="12" t="s">
        <v>30</v>
      </c>
      <c r="C53" s="12" t="s">
        <v>71</v>
      </c>
      <c r="D53" s="12" t="s">
        <v>76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 t="s">
        <v>43</v>
      </c>
      <c r="T53" s="14" t="s">
        <v>42</v>
      </c>
      <c r="U53" s="20">
        <f>30-30</f>
        <v>0</v>
      </c>
      <c r="V53" s="20">
        <v>0</v>
      </c>
      <c r="W53" s="20">
        <v>0</v>
      </c>
      <c r="X53" s="20">
        <v>0</v>
      </c>
      <c r="Y53" s="20">
        <v>0</v>
      </c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>
        <v>35</v>
      </c>
      <c r="AK53" s="20">
        <v>0</v>
      </c>
      <c r="AL53" s="20">
        <v>0</v>
      </c>
      <c r="AM53" s="20">
        <v>0</v>
      </c>
      <c r="AN53" s="20">
        <v>0</v>
      </c>
      <c r="AO53" s="20">
        <v>35</v>
      </c>
      <c r="AP53" s="10">
        <v>0</v>
      </c>
      <c r="AQ53" s="10">
        <v>0</v>
      </c>
      <c r="AR53" s="10">
        <v>0</v>
      </c>
      <c r="AS53" s="10">
        <v>0</v>
      </c>
      <c r="AT53" s="9" t="s">
        <v>42</v>
      </c>
    </row>
    <row r="54" spans="1:46" ht="51.4" customHeight="1">
      <c r="A54" s="9" t="s">
        <v>42</v>
      </c>
      <c r="B54" s="12" t="s">
        <v>30</v>
      </c>
      <c r="C54" s="12" t="s">
        <v>71</v>
      </c>
      <c r="D54" s="12" t="s">
        <v>77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 t="s">
        <v>43</v>
      </c>
      <c r="T54" s="14" t="s">
        <v>42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>
        <v>30</v>
      </c>
      <c r="AK54" s="20">
        <v>0</v>
      </c>
      <c r="AL54" s="20">
        <v>0</v>
      </c>
      <c r="AM54" s="20">
        <v>0</v>
      </c>
      <c r="AN54" s="20">
        <v>0</v>
      </c>
      <c r="AO54" s="20">
        <v>30</v>
      </c>
      <c r="AP54" s="10">
        <v>0</v>
      </c>
      <c r="AQ54" s="10">
        <v>0</v>
      </c>
      <c r="AR54" s="10">
        <v>0</v>
      </c>
      <c r="AS54" s="10">
        <v>0</v>
      </c>
      <c r="AT54" s="9" t="s">
        <v>42</v>
      </c>
    </row>
    <row r="55" spans="1:46" ht="51.4" customHeight="1">
      <c r="A55" s="9" t="s">
        <v>42</v>
      </c>
      <c r="B55" s="12" t="s">
        <v>30</v>
      </c>
      <c r="C55" s="12" t="s">
        <v>71</v>
      </c>
      <c r="D55" s="12" t="s">
        <v>78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 t="s">
        <v>43</v>
      </c>
      <c r="T55" s="14" t="s">
        <v>42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>
        <v>100</v>
      </c>
      <c r="AK55" s="20">
        <v>0</v>
      </c>
      <c r="AL55" s="20">
        <v>0</v>
      </c>
      <c r="AM55" s="20">
        <v>0</v>
      </c>
      <c r="AN55" s="20">
        <v>0</v>
      </c>
      <c r="AO55" s="20">
        <v>100</v>
      </c>
      <c r="AP55" s="10">
        <v>0</v>
      </c>
      <c r="AQ55" s="10">
        <v>0</v>
      </c>
      <c r="AR55" s="10">
        <v>0</v>
      </c>
      <c r="AS55" s="10">
        <v>0</v>
      </c>
      <c r="AT55" s="9" t="s">
        <v>42</v>
      </c>
    </row>
    <row r="56" spans="1:46" ht="51.4" customHeight="1">
      <c r="A56" s="9" t="s">
        <v>42</v>
      </c>
      <c r="B56" s="12" t="s">
        <v>30</v>
      </c>
      <c r="C56" s="12" t="s">
        <v>71</v>
      </c>
      <c r="D56" s="12" t="s">
        <v>79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 t="s">
        <v>43</v>
      </c>
      <c r="T56" s="14" t="s">
        <v>42</v>
      </c>
      <c r="U56" s="20">
        <v>50</v>
      </c>
      <c r="V56" s="20">
        <v>0</v>
      </c>
      <c r="W56" s="20">
        <v>0</v>
      </c>
      <c r="X56" s="20">
        <v>0</v>
      </c>
      <c r="Y56" s="20">
        <v>0</v>
      </c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>
        <v>600</v>
      </c>
      <c r="AK56" s="20">
        <v>0</v>
      </c>
      <c r="AL56" s="20">
        <v>0</v>
      </c>
      <c r="AM56" s="20">
        <v>0</v>
      </c>
      <c r="AN56" s="20">
        <v>0</v>
      </c>
      <c r="AO56" s="20">
        <v>300</v>
      </c>
      <c r="AP56" s="10">
        <v>0</v>
      </c>
      <c r="AQ56" s="10">
        <v>0</v>
      </c>
      <c r="AR56" s="10">
        <v>0</v>
      </c>
      <c r="AS56" s="10">
        <v>0</v>
      </c>
      <c r="AT56" s="9" t="s">
        <v>42</v>
      </c>
    </row>
    <row r="57" spans="1:46" ht="48.75" customHeight="1">
      <c r="A57" s="9" t="s">
        <v>80</v>
      </c>
      <c r="B57" s="12" t="s">
        <v>30</v>
      </c>
      <c r="C57" s="12" t="s">
        <v>71</v>
      </c>
      <c r="D57" s="12" t="s">
        <v>81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 t="s">
        <v>82</v>
      </c>
      <c r="T57" s="14" t="s">
        <v>80</v>
      </c>
      <c r="U57" s="20">
        <v>150</v>
      </c>
      <c r="V57" s="20">
        <v>0</v>
      </c>
      <c r="W57" s="20">
        <v>0</v>
      </c>
      <c r="X57" s="20">
        <v>0</v>
      </c>
      <c r="Y57" s="20">
        <v>0</v>
      </c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10">
        <v>0</v>
      </c>
      <c r="AQ57" s="10">
        <v>0</v>
      </c>
      <c r="AR57" s="10">
        <v>0</v>
      </c>
      <c r="AS57" s="10">
        <v>0</v>
      </c>
      <c r="AT57" s="9" t="s">
        <v>80</v>
      </c>
    </row>
    <row r="58" spans="1:46" ht="51.4" customHeight="1">
      <c r="A58" s="9" t="s">
        <v>42</v>
      </c>
      <c r="B58" s="12" t="s">
        <v>30</v>
      </c>
      <c r="C58" s="12" t="s">
        <v>71</v>
      </c>
      <c r="D58" s="12" t="s">
        <v>83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 t="s">
        <v>43</v>
      </c>
      <c r="T58" s="14" t="s">
        <v>42</v>
      </c>
      <c r="U58" s="20">
        <v>100</v>
      </c>
      <c r="V58" s="20">
        <v>0</v>
      </c>
      <c r="W58" s="20">
        <v>0</v>
      </c>
      <c r="X58" s="20">
        <v>0</v>
      </c>
      <c r="Y58" s="20">
        <v>0</v>
      </c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>
        <v>100</v>
      </c>
      <c r="AK58" s="20">
        <v>0</v>
      </c>
      <c r="AL58" s="20">
        <v>0</v>
      </c>
      <c r="AM58" s="20">
        <v>0</v>
      </c>
      <c r="AN58" s="20">
        <v>0</v>
      </c>
      <c r="AO58" s="20">
        <v>100</v>
      </c>
      <c r="AP58" s="10">
        <v>0</v>
      </c>
      <c r="AQ58" s="10">
        <v>0</v>
      </c>
      <c r="AR58" s="10">
        <v>0</v>
      </c>
      <c r="AS58" s="10">
        <v>0</v>
      </c>
      <c r="AT58" s="9" t="s">
        <v>42</v>
      </c>
    </row>
    <row r="59" spans="1:46" ht="96.75" customHeight="1">
      <c r="A59" s="9" t="s">
        <v>34</v>
      </c>
      <c r="B59" s="12" t="s">
        <v>30</v>
      </c>
      <c r="C59" s="12" t="s">
        <v>71</v>
      </c>
      <c r="D59" s="12" t="s">
        <v>52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 t="s">
        <v>36</v>
      </c>
      <c r="T59" s="14" t="s">
        <v>34</v>
      </c>
      <c r="U59" s="20">
        <v>27.05</v>
      </c>
      <c r="V59" s="20">
        <v>0</v>
      </c>
      <c r="W59" s="20">
        <v>27.05</v>
      </c>
      <c r="X59" s="20">
        <v>0</v>
      </c>
      <c r="Y59" s="20">
        <v>0</v>
      </c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>
        <v>27.05</v>
      </c>
      <c r="AK59" s="20">
        <v>0</v>
      </c>
      <c r="AL59" s="20">
        <v>27.05</v>
      </c>
      <c r="AM59" s="20">
        <v>0</v>
      </c>
      <c r="AN59" s="20">
        <v>0</v>
      </c>
      <c r="AO59" s="20">
        <v>54.1</v>
      </c>
      <c r="AP59" s="10">
        <v>0</v>
      </c>
      <c r="AQ59" s="10">
        <v>54.1</v>
      </c>
      <c r="AR59" s="10">
        <v>0</v>
      </c>
      <c r="AS59" s="10">
        <v>0</v>
      </c>
      <c r="AT59" s="9" t="s">
        <v>34</v>
      </c>
    </row>
    <row r="60" spans="1:46" ht="96.75" customHeight="1">
      <c r="A60" s="9" t="s">
        <v>34</v>
      </c>
      <c r="B60" s="12" t="s">
        <v>30</v>
      </c>
      <c r="C60" s="12" t="s">
        <v>71</v>
      </c>
      <c r="D60" s="12" t="s">
        <v>84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 t="s">
        <v>36</v>
      </c>
      <c r="T60" s="14" t="s">
        <v>34</v>
      </c>
      <c r="U60" s="20">
        <v>1099.8372999999999</v>
      </c>
      <c r="V60" s="20">
        <v>1099.8372999999999</v>
      </c>
      <c r="W60" s="20">
        <v>0</v>
      </c>
      <c r="X60" s="20">
        <v>0</v>
      </c>
      <c r="Y60" s="20">
        <v>0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>
        <v>965.346</v>
      </c>
      <c r="AK60" s="20">
        <v>965.346</v>
      </c>
      <c r="AL60" s="20">
        <v>0</v>
      </c>
      <c r="AM60" s="20">
        <v>0</v>
      </c>
      <c r="AN60" s="20">
        <v>0</v>
      </c>
      <c r="AO60" s="20">
        <v>965.346</v>
      </c>
      <c r="AP60" s="10">
        <v>965.346</v>
      </c>
      <c r="AQ60" s="10">
        <v>0</v>
      </c>
      <c r="AR60" s="10">
        <v>0</v>
      </c>
      <c r="AS60" s="10">
        <v>0</v>
      </c>
      <c r="AT60" s="9" t="s">
        <v>34</v>
      </c>
    </row>
    <row r="61" spans="1:46" ht="51.4" customHeight="1">
      <c r="A61" s="9" t="s">
        <v>42</v>
      </c>
      <c r="B61" s="12" t="s">
        <v>30</v>
      </c>
      <c r="C61" s="12" t="s">
        <v>71</v>
      </c>
      <c r="D61" s="12" t="s">
        <v>84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 t="s">
        <v>43</v>
      </c>
      <c r="T61" s="14" t="s">
        <v>42</v>
      </c>
      <c r="U61" s="20">
        <v>155.86269999999999</v>
      </c>
      <c r="V61" s="20">
        <v>154.13669999999999</v>
      </c>
      <c r="W61" s="20">
        <v>0</v>
      </c>
      <c r="X61" s="20">
        <v>0</v>
      </c>
      <c r="Y61" s="20">
        <v>0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>
        <v>415.95400000000001</v>
      </c>
      <c r="AK61" s="20">
        <v>415.95400000000001</v>
      </c>
      <c r="AL61" s="20">
        <v>0</v>
      </c>
      <c r="AM61" s="20">
        <v>0</v>
      </c>
      <c r="AN61" s="20">
        <v>0</v>
      </c>
      <c r="AO61" s="20">
        <v>554.154</v>
      </c>
      <c r="AP61" s="10">
        <v>554.154</v>
      </c>
      <c r="AQ61" s="10">
        <v>0</v>
      </c>
      <c r="AR61" s="10">
        <v>0</v>
      </c>
      <c r="AS61" s="10">
        <v>0</v>
      </c>
      <c r="AT61" s="9" t="s">
        <v>42</v>
      </c>
    </row>
    <row r="62" spans="1:46" ht="99" customHeight="1">
      <c r="A62" s="9" t="s">
        <v>34</v>
      </c>
      <c r="B62" s="12" t="s">
        <v>30</v>
      </c>
      <c r="C62" s="12" t="s">
        <v>71</v>
      </c>
      <c r="D62" s="12" t="s">
        <v>41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 t="s">
        <v>36</v>
      </c>
      <c r="T62" s="14" t="s">
        <v>34</v>
      </c>
      <c r="U62" s="20">
        <v>4365.5200000000004</v>
      </c>
      <c r="V62" s="20">
        <v>0</v>
      </c>
      <c r="W62" s="20">
        <v>0</v>
      </c>
      <c r="X62" s="20">
        <v>0</v>
      </c>
      <c r="Y62" s="20">
        <v>0</v>
      </c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>
        <v>4186.3999999999996</v>
      </c>
      <c r="AK62" s="20">
        <v>0</v>
      </c>
      <c r="AL62" s="20">
        <v>0</v>
      </c>
      <c r="AM62" s="20">
        <v>0</v>
      </c>
      <c r="AN62" s="20">
        <v>0</v>
      </c>
      <c r="AO62" s="20">
        <v>4186.3999999999996</v>
      </c>
      <c r="AP62" s="10">
        <v>0</v>
      </c>
      <c r="AQ62" s="10">
        <v>0</v>
      </c>
      <c r="AR62" s="10">
        <v>0</v>
      </c>
      <c r="AS62" s="10">
        <v>0</v>
      </c>
      <c r="AT62" s="9" t="s">
        <v>34</v>
      </c>
    </row>
    <row r="63" spans="1:46" ht="51.4" customHeight="1">
      <c r="A63" s="9" t="s">
        <v>42</v>
      </c>
      <c r="B63" s="12" t="s">
        <v>30</v>
      </c>
      <c r="C63" s="12" t="s">
        <v>71</v>
      </c>
      <c r="D63" s="12" t="s">
        <v>41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 t="s">
        <v>43</v>
      </c>
      <c r="T63" s="14" t="s">
        <v>42</v>
      </c>
      <c r="U63" s="20">
        <v>321.536</v>
      </c>
      <c r="V63" s="20">
        <v>0</v>
      </c>
      <c r="W63" s="20">
        <v>0</v>
      </c>
      <c r="X63" s="20">
        <v>0</v>
      </c>
      <c r="Y63" s="20">
        <v>0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>
        <v>420.29599999999999</v>
      </c>
      <c r="AK63" s="20">
        <v>0</v>
      </c>
      <c r="AL63" s="20">
        <v>0</v>
      </c>
      <c r="AM63" s="20">
        <v>0</v>
      </c>
      <c r="AN63" s="20">
        <v>0</v>
      </c>
      <c r="AO63" s="20">
        <v>420.29599999999999</v>
      </c>
      <c r="AP63" s="10">
        <v>0</v>
      </c>
      <c r="AQ63" s="10">
        <v>0</v>
      </c>
      <c r="AR63" s="10">
        <v>0</v>
      </c>
      <c r="AS63" s="10">
        <v>0</v>
      </c>
      <c r="AT63" s="9" t="s">
        <v>42</v>
      </c>
    </row>
    <row r="64" spans="1:46" ht="18.75" customHeight="1">
      <c r="A64" s="9" t="s">
        <v>44</v>
      </c>
      <c r="B64" s="12" t="s">
        <v>30</v>
      </c>
      <c r="C64" s="12" t="s">
        <v>71</v>
      </c>
      <c r="D64" s="12" t="s">
        <v>41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 t="s">
        <v>45</v>
      </c>
      <c r="T64" s="14" t="s">
        <v>44</v>
      </c>
      <c r="U64" s="20">
        <v>90.364000000000004</v>
      </c>
      <c r="V64" s="20">
        <v>0</v>
      </c>
      <c r="W64" s="20">
        <v>0</v>
      </c>
      <c r="X64" s="20">
        <v>0</v>
      </c>
      <c r="Y64" s="20">
        <v>0</v>
      </c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>
        <v>3.2639999999999998</v>
      </c>
      <c r="AK64" s="20">
        <v>0</v>
      </c>
      <c r="AL64" s="20">
        <v>0</v>
      </c>
      <c r="AM64" s="20">
        <v>0</v>
      </c>
      <c r="AN64" s="20">
        <v>0</v>
      </c>
      <c r="AO64" s="20">
        <v>3.2639999999999998</v>
      </c>
      <c r="AP64" s="10">
        <v>0</v>
      </c>
      <c r="AQ64" s="10">
        <v>0</v>
      </c>
      <c r="AR64" s="10">
        <v>0</v>
      </c>
      <c r="AS64" s="10">
        <v>0</v>
      </c>
      <c r="AT64" s="9" t="s">
        <v>44</v>
      </c>
    </row>
    <row r="65" spans="1:46" ht="94.5" customHeight="1">
      <c r="A65" s="9" t="s">
        <v>34</v>
      </c>
      <c r="B65" s="12" t="s">
        <v>30</v>
      </c>
      <c r="C65" s="12" t="s">
        <v>71</v>
      </c>
      <c r="D65" s="12" t="s">
        <v>85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 t="s">
        <v>36</v>
      </c>
      <c r="T65" s="14" t="s">
        <v>34</v>
      </c>
      <c r="U65" s="20">
        <v>6975.7860000000001</v>
      </c>
      <c r="V65" s="20">
        <v>0</v>
      </c>
      <c r="W65" s="20">
        <v>6946.4520000000002</v>
      </c>
      <c r="X65" s="20">
        <v>0</v>
      </c>
      <c r="Y65" s="20">
        <v>0</v>
      </c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>
        <v>6130.6</v>
      </c>
      <c r="AK65" s="20">
        <v>0</v>
      </c>
      <c r="AL65" s="20">
        <v>6130.6</v>
      </c>
      <c r="AM65" s="20">
        <v>0</v>
      </c>
      <c r="AN65" s="20">
        <v>0</v>
      </c>
      <c r="AO65" s="20">
        <v>6130.6</v>
      </c>
      <c r="AP65" s="10">
        <v>0</v>
      </c>
      <c r="AQ65" s="10">
        <v>6130.6</v>
      </c>
      <c r="AR65" s="10">
        <v>0</v>
      </c>
      <c r="AS65" s="10">
        <v>0</v>
      </c>
      <c r="AT65" s="9" t="s">
        <v>34</v>
      </c>
    </row>
    <row r="66" spans="1:46" ht="18" customHeight="1">
      <c r="A66" s="9" t="s">
        <v>44</v>
      </c>
      <c r="B66" s="12" t="s">
        <v>30</v>
      </c>
      <c r="C66" s="12" t="s">
        <v>71</v>
      </c>
      <c r="D66" s="12" t="s">
        <v>86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 t="s">
        <v>45</v>
      </c>
      <c r="T66" s="14" t="s">
        <v>44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>
        <v>1470.1471799999999</v>
      </c>
      <c r="AK66" s="20">
        <v>0</v>
      </c>
      <c r="AL66" s="20">
        <v>1470.1471799999999</v>
      </c>
      <c r="AM66" s="20">
        <v>0</v>
      </c>
      <c r="AN66" s="20">
        <v>0</v>
      </c>
      <c r="AO66" s="20">
        <v>8585.9010199999993</v>
      </c>
      <c r="AP66" s="10">
        <v>0</v>
      </c>
      <c r="AQ66" s="10">
        <v>8585.9010199999993</v>
      </c>
      <c r="AR66" s="10">
        <v>0</v>
      </c>
      <c r="AS66" s="10">
        <v>0</v>
      </c>
      <c r="AT66" s="9" t="s">
        <v>44</v>
      </c>
    </row>
    <row r="67" spans="1:46" ht="97.5" customHeight="1">
      <c r="A67" s="9" t="s">
        <v>34</v>
      </c>
      <c r="B67" s="12" t="s">
        <v>30</v>
      </c>
      <c r="C67" s="12" t="s">
        <v>71</v>
      </c>
      <c r="D67" s="12" t="s">
        <v>87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 t="s">
        <v>36</v>
      </c>
      <c r="T67" s="14" t="s">
        <v>34</v>
      </c>
      <c r="U67" s="20">
        <v>14398.027029999999</v>
      </c>
      <c r="V67" s="20">
        <v>0</v>
      </c>
      <c r="W67" s="20">
        <v>0</v>
      </c>
      <c r="X67" s="20">
        <v>0</v>
      </c>
      <c r="Y67" s="20">
        <v>0</v>
      </c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>
        <v>14001.410029999999</v>
      </c>
      <c r="AK67" s="20">
        <v>0</v>
      </c>
      <c r="AL67" s="20">
        <v>0</v>
      </c>
      <c r="AM67" s="20">
        <v>0</v>
      </c>
      <c r="AN67" s="20">
        <v>0</v>
      </c>
      <c r="AO67" s="20">
        <v>14001.410029999999</v>
      </c>
      <c r="AP67" s="10">
        <v>0</v>
      </c>
      <c r="AQ67" s="10">
        <v>0</v>
      </c>
      <c r="AR67" s="10">
        <v>0</v>
      </c>
      <c r="AS67" s="10">
        <v>0</v>
      </c>
      <c r="AT67" s="9" t="s">
        <v>34</v>
      </c>
    </row>
    <row r="68" spans="1:46" ht="51.4" customHeight="1">
      <c r="A68" s="9" t="s">
        <v>42</v>
      </c>
      <c r="B68" s="12" t="s">
        <v>30</v>
      </c>
      <c r="C68" s="12" t="s">
        <v>71</v>
      </c>
      <c r="D68" s="12" t="s">
        <v>87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 t="s">
        <v>43</v>
      </c>
      <c r="T68" s="14" t="s">
        <v>42</v>
      </c>
      <c r="U68" s="20">
        <v>2183.1320000000001</v>
      </c>
      <c r="V68" s="20">
        <v>0</v>
      </c>
      <c r="W68" s="20">
        <v>0</v>
      </c>
      <c r="X68" s="20">
        <v>0</v>
      </c>
      <c r="Y68" s="20">
        <v>0</v>
      </c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>
        <v>2184.98</v>
      </c>
      <c r="AK68" s="20">
        <v>0</v>
      </c>
      <c r="AL68" s="20">
        <v>0</v>
      </c>
      <c r="AM68" s="20">
        <v>0</v>
      </c>
      <c r="AN68" s="20">
        <v>0</v>
      </c>
      <c r="AO68" s="20">
        <v>2184.98</v>
      </c>
      <c r="AP68" s="10">
        <v>0</v>
      </c>
      <c r="AQ68" s="10">
        <v>0</v>
      </c>
      <c r="AR68" s="10">
        <v>0</v>
      </c>
      <c r="AS68" s="10">
        <v>0</v>
      </c>
      <c r="AT68" s="9" t="s">
        <v>42</v>
      </c>
    </row>
    <row r="69" spans="1:46" ht="18" customHeight="1">
      <c r="A69" s="9" t="s">
        <v>44</v>
      </c>
      <c r="B69" s="12" t="s">
        <v>30</v>
      </c>
      <c r="C69" s="12" t="s">
        <v>71</v>
      </c>
      <c r="D69" s="12" t="s">
        <v>87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 t="s">
        <v>45</v>
      </c>
      <c r="T69" s="14" t="s">
        <v>44</v>
      </c>
      <c r="U69" s="20">
        <v>1.8480000000000001</v>
      </c>
      <c r="V69" s="20">
        <v>0</v>
      </c>
      <c r="W69" s="20">
        <v>0</v>
      </c>
      <c r="X69" s="20">
        <v>0</v>
      </c>
      <c r="Y69" s="20">
        <v>0</v>
      </c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10">
        <v>0</v>
      </c>
      <c r="AQ69" s="10">
        <v>0</v>
      </c>
      <c r="AR69" s="10">
        <v>0</v>
      </c>
      <c r="AS69" s="10">
        <v>0</v>
      </c>
      <c r="AT69" s="9" t="s">
        <v>44</v>
      </c>
    </row>
    <row r="70" spans="1:46" ht="51.4" customHeight="1">
      <c r="A70" s="9" t="s">
        <v>42</v>
      </c>
      <c r="B70" s="12" t="s">
        <v>30</v>
      </c>
      <c r="C70" s="12" t="s">
        <v>71</v>
      </c>
      <c r="D70" s="12" t="s">
        <v>88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 t="s">
        <v>43</v>
      </c>
      <c r="T70" s="14" t="s">
        <v>42</v>
      </c>
      <c r="U70" s="20">
        <v>503.04322999999999</v>
      </c>
      <c r="V70" s="20">
        <v>0</v>
      </c>
      <c r="W70" s="20">
        <v>0</v>
      </c>
      <c r="X70" s="20">
        <v>0</v>
      </c>
      <c r="Y70" s="20">
        <v>0</v>
      </c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10">
        <v>0</v>
      </c>
      <c r="AQ70" s="10">
        <v>0</v>
      </c>
      <c r="AR70" s="10">
        <v>0</v>
      </c>
      <c r="AS70" s="10">
        <v>0</v>
      </c>
      <c r="AT70" s="9" t="s">
        <v>42</v>
      </c>
    </row>
    <row r="71" spans="1:46" ht="20.25" customHeight="1">
      <c r="A71" s="9" t="s">
        <v>44</v>
      </c>
      <c r="B71" s="12" t="s">
        <v>30</v>
      </c>
      <c r="C71" s="12" t="s">
        <v>71</v>
      </c>
      <c r="D71" s="12" t="s">
        <v>88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 t="s">
        <v>45</v>
      </c>
      <c r="T71" s="14" t="s">
        <v>44</v>
      </c>
      <c r="U71" s="20">
        <v>48.997999999999998</v>
      </c>
      <c r="V71" s="20">
        <v>0</v>
      </c>
      <c r="W71" s="20">
        <v>0</v>
      </c>
      <c r="X71" s="20">
        <v>0</v>
      </c>
      <c r="Y71" s="20">
        <v>0</v>
      </c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10">
        <v>0</v>
      </c>
      <c r="AQ71" s="10">
        <v>0</v>
      </c>
      <c r="AR71" s="10">
        <v>0</v>
      </c>
      <c r="AS71" s="10">
        <v>0</v>
      </c>
      <c r="AT71" s="9" t="s">
        <v>44</v>
      </c>
    </row>
    <row r="72" spans="1:46" ht="20.25" customHeight="1">
      <c r="A72" s="9" t="s">
        <v>44</v>
      </c>
      <c r="B72" s="12" t="s">
        <v>30</v>
      </c>
      <c r="C72" s="12" t="s">
        <v>71</v>
      </c>
      <c r="D72" s="12" t="s">
        <v>89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 t="s">
        <v>45</v>
      </c>
      <c r="T72" s="14" t="s">
        <v>44</v>
      </c>
      <c r="U72" s="20">
        <v>1048.72</v>
      </c>
      <c r="V72" s="20">
        <v>0</v>
      </c>
      <c r="W72" s="20">
        <v>0</v>
      </c>
      <c r="X72" s="20">
        <v>0</v>
      </c>
      <c r="Y72" s="20">
        <v>0</v>
      </c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10">
        <v>0</v>
      </c>
      <c r="AQ72" s="10">
        <v>0</v>
      </c>
      <c r="AR72" s="10">
        <v>0</v>
      </c>
      <c r="AS72" s="10">
        <v>0</v>
      </c>
      <c r="AT72" s="9" t="s">
        <v>44</v>
      </c>
    </row>
    <row r="73" spans="1:46" ht="51.4" customHeight="1">
      <c r="A73" s="9" t="s">
        <v>42</v>
      </c>
      <c r="B73" s="12" t="s">
        <v>30</v>
      </c>
      <c r="C73" s="12" t="s">
        <v>71</v>
      </c>
      <c r="D73" s="12" t="s">
        <v>90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 t="s">
        <v>43</v>
      </c>
      <c r="T73" s="14" t="s">
        <v>42</v>
      </c>
      <c r="U73" s="20">
        <v>9.4</v>
      </c>
      <c r="V73" s="20">
        <v>0</v>
      </c>
      <c r="W73" s="20">
        <v>0</v>
      </c>
      <c r="X73" s="20">
        <v>0</v>
      </c>
      <c r="Y73" s="20">
        <v>0</v>
      </c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v>10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10">
        <v>0</v>
      </c>
      <c r="AQ73" s="10">
        <v>0</v>
      </c>
      <c r="AR73" s="10">
        <v>0</v>
      </c>
      <c r="AS73" s="10">
        <v>0</v>
      </c>
      <c r="AT73" s="9" t="s">
        <v>42</v>
      </c>
    </row>
    <row r="74" spans="1:46" ht="19.5" customHeight="1">
      <c r="A74" s="9" t="s">
        <v>44</v>
      </c>
      <c r="B74" s="12" t="s">
        <v>30</v>
      </c>
      <c r="C74" s="12" t="s">
        <v>71</v>
      </c>
      <c r="D74" s="12" t="s">
        <v>91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 t="s">
        <v>45</v>
      </c>
      <c r="T74" s="14" t="s">
        <v>44</v>
      </c>
      <c r="U74" s="20">
        <v>240</v>
      </c>
      <c r="V74" s="20">
        <v>0</v>
      </c>
      <c r="W74" s="20">
        <v>0</v>
      </c>
      <c r="X74" s="20">
        <v>0</v>
      </c>
      <c r="Y74" s="20">
        <v>0</v>
      </c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10">
        <v>0</v>
      </c>
      <c r="AQ74" s="10">
        <v>0</v>
      </c>
      <c r="AR74" s="10">
        <v>0</v>
      </c>
      <c r="AS74" s="10">
        <v>0</v>
      </c>
      <c r="AT74" s="9" t="s">
        <v>44</v>
      </c>
    </row>
    <row r="75" spans="1:46" ht="19.5" customHeight="1">
      <c r="A75" s="9" t="s">
        <v>44</v>
      </c>
      <c r="B75" s="12" t="s">
        <v>30</v>
      </c>
      <c r="C75" s="12" t="s">
        <v>71</v>
      </c>
      <c r="D75" s="12" t="s">
        <v>92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 t="s">
        <v>45</v>
      </c>
      <c r="T75" s="14" t="s">
        <v>44</v>
      </c>
      <c r="U75" s="20">
        <v>10</v>
      </c>
      <c r="V75" s="20">
        <v>0</v>
      </c>
      <c r="W75" s="20">
        <v>0</v>
      </c>
      <c r="X75" s="20">
        <v>0</v>
      </c>
      <c r="Y75" s="20">
        <v>0</v>
      </c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10">
        <v>0</v>
      </c>
      <c r="AQ75" s="10">
        <v>0</v>
      </c>
      <c r="AR75" s="10">
        <v>0</v>
      </c>
      <c r="AS75" s="10">
        <v>0</v>
      </c>
      <c r="AT75" s="9" t="s">
        <v>44</v>
      </c>
    </row>
    <row r="76" spans="1:46" ht="96" customHeight="1">
      <c r="A76" s="9" t="s">
        <v>34</v>
      </c>
      <c r="B76" s="12" t="s">
        <v>30</v>
      </c>
      <c r="C76" s="12" t="s">
        <v>71</v>
      </c>
      <c r="D76" s="12" t="s">
        <v>93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 t="s">
        <v>36</v>
      </c>
      <c r="T76" s="14" t="s">
        <v>34</v>
      </c>
      <c r="U76" s="20">
        <v>2181.6999999999998</v>
      </c>
      <c r="V76" s="20">
        <v>0</v>
      </c>
      <c r="W76" s="20">
        <v>0</v>
      </c>
      <c r="X76" s="20">
        <v>0</v>
      </c>
      <c r="Y76" s="20">
        <v>0</v>
      </c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>
        <v>2181.6999999999998</v>
      </c>
      <c r="AK76" s="20">
        <v>0</v>
      </c>
      <c r="AL76" s="20">
        <v>0</v>
      </c>
      <c r="AM76" s="20">
        <v>0</v>
      </c>
      <c r="AN76" s="20">
        <v>0</v>
      </c>
      <c r="AO76" s="20">
        <v>2181.6999999999998</v>
      </c>
      <c r="AP76" s="10">
        <v>0</v>
      </c>
      <c r="AQ76" s="10">
        <v>0</v>
      </c>
      <c r="AR76" s="10">
        <v>0</v>
      </c>
      <c r="AS76" s="10">
        <v>0</v>
      </c>
      <c r="AT76" s="9" t="s">
        <v>34</v>
      </c>
    </row>
    <row r="77" spans="1:46" ht="51.4" customHeight="1">
      <c r="A77" s="9" t="s">
        <v>42</v>
      </c>
      <c r="B77" s="12" t="s">
        <v>30</v>
      </c>
      <c r="C77" s="12" t="s">
        <v>71</v>
      </c>
      <c r="D77" s="12" t="s">
        <v>93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 t="s">
        <v>43</v>
      </c>
      <c r="T77" s="14" t="s">
        <v>42</v>
      </c>
      <c r="U77" s="20">
        <v>265.43482999999998</v>
      </c>
      <c r="V77" s="20">
        <v>0</v>
      </c>
      <c r="W77" s="20">
        <v>0</v>
      </c>
      <c r="X77" s="20">
        <v>0</v>
      </c>
      <c r="Y77" s="20">
        <v>0</v>
      </c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v>277.29000000000002</v>
      </c>
      <c r="AK77" s="20">
        <v>0</v>
      </c>
      <c r="AL77" s="20">
        <v>0</v>
      </c>
      <c r="AM77" s="20">
        <v>0</v>
      </c>
      <c r="AN77" s="20">
        <v>0</v>
      </c>
      <c r="AO77" s="20">
        <v>277.29000000000002</v>
      </c>
      <c r="AP77" s="10">
        <v>0</v>
      </c>
      <c r="AQ77" s="10">
        <v>0</v>
      </c>
      <c r="AR77" s="10">
        <v>0</v>
      </c>
      <c r="AS77" s="10">
        <v>0</v>
      </c>
      <c r="AT77" s="9" t="s">
        <v>42</v>
      </c>
    </row>
    <row r="78" spans="1:46" ht="18.75" customHeight="1">
      <c r="A78" s="9" t="s">
        <v>44</v>
      </c>
      <c r="B78" s="12" t="s">
        <v>30</v>
      </c>
      <c r="C78" s="12" t="s">
        <v>71</v>
      </c>
      <c r="D78" s="12" t="s">
        <v>93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 t="s">
        <v>45</v>
      </c>
      <c r="T78" s="14" t="s">
        <v>44</v>
      </c>
      <c r="U78" s="20">
        <v>176.85516999999999</v>
      </c>
      <c r="V78" s="20">
        <v>0</v>
      </c>
      <c r="W78" s="20">
        <v>0</v>
      </c>
      <c r="X78" s="20">
        <v>0</v>
      </c>
      <c r="Y78" s="20">
        <v>0</v>
      </c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>
        <v>165</v>
      </c>
      <c r="AK78" s="20">
        <v>0</v>
      </c>
      <c r="AL78" s="20">
        <v>0</v>
      </c>
      <c r="AM78" s="20">
        <v>0</v>
      </c>
      <c r="AN78" s="20">
        <v>0</v>
      </c>
      <c r="AO78" s="20">
        <v>165</v>
      </c>
      <c r="AP78" s="10">
        <v>0</v>
      </c>
      <c r="AQ78" s="10">
        <v>0</v>
      </c>
      <c r="AR78" s="10">
        <v>0</v>
      </c>
      <c r="AS78" s="10">
        <v>0</v>
      </c>
      <c r="AT78" s="9" t="s">
        <v>44</v>
      </c>
    </row>
    <row r="79" spans="1:46" ht="51.4" customHeight="1">
      <c r="A79" s="7" t="s">
        <v>94</v>
      </c>
      <c r="B79" s="11" t="s">
        <v>39</v>
      </c>
      <c r="C79" s="11" t="s">
        <v>31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3" t="s">
        <v>94</v>
      </c>
      <c r="U79" s="19">
        <f>10572.6893-100</f>
        <v>10472.6893</v>
      </c>
      <c r="V79" s="19">
        <v>0</v>
      </c>
      <c r="W79" s="19">
        <v>97.9</v>
      </c>
      <c r="X79" s="19">
        <v>60</v>
      </c>
      <c r="Y79" s="19">
        <v>0</v>
      </c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>
        <v>2986.0254300000001</v>
      </c>
      <c r="AK79" s="19">
        <v>0</v>
      </c>
      <c r="AL79" s="19">
        <v>97.9</v>
      </c>
      <c r="AM79" s="19">
        <v>100</v>
      </c>
      <c r="AN79" s="19">
        <v>0</v>
      </c>
      <c r="AO79" s="19">
        <v>11256.9</v>
      </c>
      <c r="AP79" s="8">
        <v>0</v>
      </c>
      <c r="AQ79" s="8">
        <v>97.9</v>
      </c>
      <c r="AR79" s="8">
        <v>100</v>
      </c>
      <c r="AS79" s="8">
        <v>0</v>
      </c>
      <c r="AT79" s="7" t="s">
        <v>94</v>
      </c>
    </row>
    <row r="80" spans="1:46" ht="68.45" customHeight="1">
      <c r="A80" s="9" t="s">
        <v>95</v>
      </c>
      <c r="B80" s="12" t="s">
        <v>39</v>
      </c>
      <c r="C80" s="12" t="s">
        <v>96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4" t="s">
        <v>95</v>
      </c>
      <c r="U80" s="20">
        <f>10264.7893-100</f>
        <v>10164.7893</v>
      </c>
      <c r="V80" s="20">
        <v>0</v>
      </c>
      <c r="W80" s="20">
        <v>0</v>
      </c>
      <c r="X80" s="20">
        <v>0</v>
      </c>
      <c r="Y80" s="20">
        <v>0</v>
      </c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>
        <v>2174.1254300000001</v>
      </c>
      <c r="AK80" s="20">
        <v>0</v>
      </c>
      <c r="AL80" s="20">
        <v>0</v>
      </c>
      <c r="AM80" s="20">
        <v>0</v>
      </c>
      <c r="AN80" s="20">
        <v>0</v>
      </c>
      <c r="AO80" s="20">
        <v>10445</v>
      </c>
      <c r="AP80" s="10">
        <v>0</v>
      </c>
      <c r="AQ80" s="10">
        <v>0</v>
      </c>
      <c r="AR80" s="10">
        <v>0</v>
      </c>
      <c r="AS80" s="10">
        <v>0</v>
      </c>
      <c r="AT80" s="9" t="s">
        <v>95</v>
      </c>
    </row>
    <row r="81" spans="1:46" ht="97.5" customHeight="1">
      <c r="A81" s="9" t="s">
        <v>34</v>
      </c>
      <c r="B81" s="12" t="s">
        <v>39</v>
      </c>
      <c r="C81" s="12" t="s">
        <v>96</v>
      </c>
      <c r="D81" s="12" t="s">
        <v>97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 t="s">
        <v>36</v>
      </c>
      <c r="T81" s="14" t="s">
        <v>34</v>
      </c>
      <c r="U81" s="20">
        <v>8719.0740000000005</v>
      </c>
      <c r="V81" s="20">
        <v>0</v>
      </c>
      <c r="W81" s="20">
        <v>0</v>
      </c>
      <c r="X81" s="20">
        <v>0</v>
      </c>
      <c r="Y81" s="20">
        <v>0</v>
      </c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>
        <v>1309.1254300000001</v>
      </c>
      <c r="AK81" s="20">
        <v>0</v>
      </c>
      <c r="AL81" s="20">
        <v>0</v>
      </c>
      <c r="AM81" s="20">
        <v>0</v>
      </c>
      <c r="AN81" s="20">
        <v>0</v>
      </c>
      <c r="AO81" s="20">
        <v>8409</v>
      </c>
      <c r="AP81" s="10">
        <v>0</v>
      </c>
      <c r="AQ81" s="10">
        <v>0</v>
      </c>
      <c r="AR81" s="10">
        <v>0</v>
      </c>
      <c r="AS81" s="10">
        <v>0</v>
      </c>
      <c r="AT81" s="9" t="s">
        <v>34</v>
      </c>
    </row>
    <row r="82" spans="1:46" ht="51.4" customHeight="1">
      <c r="A82" s="9" t="s">
        <v>42</v>
      </c>
      <c r="B82" s="12" t="s">
        <v>39</v>
      </c>
      <c r="C82" s="12" t="s">
        <v>96</v>
      </c>
      <c r="D82" s="12" t="s">
        <v>97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 t="s">
        <v>43</v>
      </c>
      <c r="T82" s="14" t="s">
        <v>42</v>
      </c>
      <c r="U82" s="20">
        <v>1219.7053000000001</v>
      </c>
      <c r="V82" s="20">
        <v>0</v>
      </c>
      <c r="W82" s="20">
        <v>0</v>
      </c>
      <c r="X82" s="20">
        <v>0</v>
      </c>
      <c r="Y82" s="20">
        <v>0</v>
      </c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1160</v>
      </c>
      <c r="AP82" s="10">
        <v>0</v>
      </c>
      <c r="AQ82" s="10">
        <v>0</v>
      </c>
      <c r="AR82" s="10">
        <v>0</v>
      </c>
      <c r="AS82" s="10">
        <v>0</v>
      </c>
      <c r="AT82" s="9" t="s">
        <v>42</v>
      </c>
    </row>
    <row r="83" spans="1:46" ht="19.5" customHeight="1">
      <c r="A83" s="9" t="s">
        <v>44</v>
      </c>
      <c r="B83" s="12" t="s">
        <v>39</v>
      </c>
      <c r="C83" s="12" t="s">
        <v>96</v>
      </c>
      <c r="D83" s="12" t="s">
        <v>97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 t="s">
        <v>45</v>
      </c>
      <c r="T83" s="14" t="s">
        <v>44</v>
      </c>
      <c r="U83" s="20">
        <v>31.01</v>
      </c>
      <c r="V83" s="20">
        <v>0</v>
      </c>
      <c r="W83" s="20">
        <v>0</v>
      </c>
      <c r="X83" s="20">
        <v>0</v>
      </c>
      <c r="Y83" s="20">
        <v>0</v>
      </c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31</v>
      </c>
      <c r="AP83" s="10">
        <v>0</v>
      </c>
      <c r="AQ83" s="10">
        <v>0</v>
      </c>
      <c r="AR83" s="10">
        <v>0</v>
      </c>
      <c r="AS83" s="10">
        <v>0</v>
      </c>
      <c r="AT83" s="9" t="s">
        <v>44</v>
      </c>
    </row>
    <row r="84" spans="1:46" ht="51.4" customHeight="1">
      <c r="A84" s="9" t="s">
        <v>42</v>
      </c>
      <c r="B84" s="12" t="s">
        <v>39</v>
      </c>
      <c r="C84" s="12" t="s">
        <v>96</v>
      </c>
      <c r="D84" s="12" t="s">
        <v>98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 t="s">
        <v>43</v>
      </c>
      <c r="T84" s="14" t="s">
        <v>42</v>
      </c>
      <c r="U84" s="20">
        <v>70</v>
      </c>
      <c r="V84" s="20">
        <v>0</v>
      </c>
      <c r="W84" s="20">
        <v>0</v>
      </c>
      <c r="X84" s="20">
        <v>0</v>
      </c>
      <c r="Y84" s="20">
        <v>0</v>
      </c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>
        <v>245</v>
      </c>
      <c r="AK84" s="20">
        <v>0</v>
      </c>
      <c r="AL84" s="20">
        <v>0</v>
      </c>
      <c r="AM84" s="20">
        <v>0</v>
      </c>
      <c r="AN84" s="20">
        <v>0</v>
      </c>
      <c r="AO84" s="20">
        <v>245</v>
      </c>
      <c r="AP84" s="10">
        <v>0</v>
      </c>
      <c r="AQ84" s="10">
        <v>0</v>
      </c>
      <c r="AR84" s="10">
        <v>0</v>
      </c>
      <c r="AS84" s="10">
        <v>0</v>
      </c>
      <c r="AT84" s="9" t="s">
        <v>42</v>
      </c>
    </row>
    <row r="85" spans="1:46" ht="51.4" customHeight="1">
      <c r="A85" s="9" t="s">
        <v>42</v>
      </c>
      <c r="B85" s="12" t="s">
        <v>39</v>
      </c>
      <c r="C85" s="12" t="s">
        <v>96</v>
      </c>
      <c r="D85" s="12" t="s">
        <v>99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 t="s">
        <v>43</v>
      </c>
      <c r="T85" s="14" t="s">
        <v>42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>
        <v>20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10">
        <v>0</v>
      </c>
      <c r="AQ85" s="10">
        <v>0</v>
      </c>
      <c r="AR85" s="10">
        <v>0</v>
      </c>
      <c r="AS85" s="10">
        <v>0</v>
      </c>
      <c r="AT85" s="9" t="s">
        <v>42</v>
      </c>
    </row>
    <row r="86" spans="1:46" ht="51.4" customHeight="1">
      <c r="A86" s="9" t="s">
        <v>42</v>
      </c>
      <c r="B86" s="12" t="s">
        <v>39</v>
      </c>
      <c r="C86" s="12" t="s">
        <v>96</v>
      </c>
      <c r="D86" s="12" t="s">
        <v>100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 t="s">
        <v>43</v>
      </c>
      <c r="T86" s="14" t="s">
        <v>42</v>
      </c>
      <c r="U86" s="20">
        <v>50</v>
      </c>
      <c r="V86" s="20">
        <v>0</v>
      </c>
      <c r="W86" s="20">
        <v>0</v>
      </c>
      <c r="X86" s="20">
        <v>0</v>
      </c>
      <c r="Y86" s="20">
        <v>0</v>
      </c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10">
        <v>0</v>
      </c>
      <c r="AQ86" s="10">
        <v>0</v>
      </c>
      <c r="AR86" s="10">
        <v>0</v>
      </c>
      <c r="AS86" s="10">
        <v>0</v>
      </c>
      <c r="AT86" s="9" t="s">
        <v>42</v>
      </c>
    </row>
    <row r="87" spans="1:46" ht="51.4" customHeight="1">
      <c r="A87" s="9" t="s">
        <v>42</v>
      </c>
      <c r="B87" s="12" t="s">
        <v>39</v>
      </c>
      <c r="C87" s="12" t="s">
        <v>96</v>
      </c>
      <c r="D87" s="12" t="s">
        <v>101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 t="s">
        <v>43</v>
      </c>
      <c r="T87" s="14" t="s">
        <v>42</v>
      </c>
      <c r="U87" s="20">
        <f>175-100</f>
        <v>75</v>
      </c>
      <c r="V87" s="20">
        <v>0</v>
      </c>
      <c r="W87" s="20">
        <v>0</v>
      </c>
      <c r="X87" s="20">
        <v>0</v>
      </c>
      <c r="Y87" s="20">
        <v>0</v>
      </c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>
        <v>600</v>
      </c>
      <c r="AK87" s="20">
        <v>0</v>
      </c>
      <c r="AL87" s="20">
        <v>0</v>
      </c>
      <c r="AM87" s="20">
        <v>0</v>
      </c>
      <c r="AN87" s="20">
        <v>0</v>
      </c>
      <c r="AO87" s="20">
        <v>600</v>
      </c>
      <c r="AP87" s="10">
        <v>0</v>
      </c>
      <c r="AQ87" s="10">
        <v>0</v>
      </c>
      <c r="AR87" s="10">
        <v>0</v>
      </c>
      <c r="AS87" s="10">
        <v>0</v>
      </c>
      <c r="AT87" s="9" t="s">
        <v>42</v>
      </c>
    </row>
    <row r="88" spans="1:46" ht="51.4" customHeight="1">
      <c r="A88" s="9" t="s">
        <v>102</v>
      </c>
      <c r="B88" s="12" t="s">
        <v>39</v>
      </c>
      <c r="C88" s="12" t="s">
        <v>103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4" t="s">
        <v>102</v>
      </c>
      <c r="U88" s="20">
        <v>307.89999999999998</v>
      </c>
      <c r="V88" s="20">
        <v>0</v>
      </c>
      <c r="W88" s="20">
        <v>97.9</v>
      </c>
      <c r="X88" s="20">
        <v>60</v>
      </c>
      <c r="Y88" s="20">
        <v>0</v>
      </c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>
        <v>811.9</v>
      </c>
      <c r="AK88" s="20">
        <v>0</v>
      </c>
      <c r="AL88" s="20">
        <v>97.9</v>
      </c>
      <c r="AM88" s="20">
        <v>100</v>
      </c>
      <c r="AN88" s="20">
        <v>0</v>
      </c>
      <c r="AO88" s="20">
        <v>811.9</v>
      </c>
      <c r="AP88" s="10">
        <v>0</v>
      </c>
      <c r="AQ88" s="10">
        <v>97.9</v>
      </c>
      <c r="AR88" s="10">
        <v>100</v>
      </c>
      <c r="AS88" s="10">
        <v>0</v>
      </c>
      <c r="AT88" s="9" t="s">
        <v>102</v>
      </c>
    </row>
    <row r="89" spans="1:46" ht="51.4" customHeight="1">
      <c r="A89" s="9" t="s">
        <v>42</v>
      </c>
      <c r="B89" s="12" t="s">
        <v>39</v>
      </c>
      <c r="C89" s="12" t="s">
        <v>103</v>
      </c>
      <c r="D89" s="12" t="s">
        <v>104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 t="s">
        <v>43</v>
      </c>
      <c r="T89" s="14" t="s">
        <v>42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>
        <v>150</v>
      </c>
      <c r="AK89" s="20">
        <v>0</v>
      </c>
      <c r="AL89" s="20">
        <v>0</v>
      </c>
      <c r="AM89" s="20">
        <v>0</v>
      </c>
      <c r="AN89" s="20">
        <v>0</v>
      </c>
      <c r="AO89" s="20">
        <v>150</v>
      </c>
      <c r="AP89" s="10">
        <v>0</v>
      </c>
      <c r="AQ89" s="10">
        <v>0</v>
      </c>
      <c r="AR89" s="10">
        <v>0</v>
      </c>
      <c r="AS89" s="10">
        <v>0</v>
      </c>
      <c r="AT89" s="9" t="s">
        <v>42</v>
      </c>
    </row>
    <row r="90" spans="1:46" ht="51.4" customHeight="1">
      <c r="A90" s="9" t="s">
        <v>42</v>
      </c>
      <c r="B90" s="12" t="s">
        <v>39</v>
      </c>
      <c r="C90" s="12" t="s">
        <v>103</v>
      </c>
      <c r="D90" s="12" t="s">
        <v>105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 t="s">
        <v>43</v>
      </c>
      <c r="T90" s="14" t="s">
        <v>42</v>
      </c>
      <c r="U90" s="20">
        <v>100</v>
      </c>
      <c r="V90" s="20">
        <v>0</v>
      </c>
      <c r="W90" s="20">
        <v>0</v>
      </c>
      <c r="X90" s="20">
        <v>0</v>
      </c>
      <c r="Y90" s="20">
        <v>0</v>
      </c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>
        <v>150</v>
      </c>
      <c r="AK90" s="20">
        <v>0</v>
      </c>
      <c r="AL90" s="20">
        <v>0</v>
      </c>
      <c r="AM90" s="20">
        <v>0</v>
      </c>
      <c r="AN90" s="20">
        <v>0</v>
      </c>
      <c r="AO90" s="20">
        <v>150</v>
      </c>
      <c r="AP90" s="10">
        <v>0</v>
      </c>
      <c r="AQ90" s="10">
        <v>0</v>
      </c>
      <c r="AR90" s="10">
        <v>0</v>
      </c>
      <c r="AS90" s="10">
        <v>0</v>
      </c>
      <c r="AT90" s="9" t="s">
        <v>42</v>
      </c>
    </row>
    <row r="91" spans="1:46" ht="51.4" customHeight="1">
      <c r="A91" s="9" t="s">
        <v>42</v>
      </c>
      <c r="B91" s="12" t="s">
        <v>39</v>
      </c>
      <c r="C91" s="12" t="s">
        <v>103</v>
      </c>
      <c r="D91" s="12" t="s">
        <v>106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 t="s">
        <v>43</v>
      </c>
      <c r="T91" s="14" t="s">
        <v>42</v>
      </c>
      <c r="U91" s="20">
        <v>50</v>
      </c>
      <c r="V91" s="20">
        <v>0</v>
      </c>
      <c r="W91" s="20">
        <v>0</v>
      </c>
      <c r="X91" s="20">
        <v>0</v>
      </c>
      <c r="Y91" s="20">
        <v>0</v>
      </c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>
        <v>60</v>
      </c>
      <c r="AK91" s="20">
        <v>0</v>
      </c>
      <c r="AL91" s="20">
        <v>0</v>
      </c>
      <c r="AM91" s="20">
        <v>0</v>
      </c>
      <c r="AN91" s="20">
        <v>0</v>
      </c>
      <c r="AO91" s="20">
        <v>60</v>
      </c>
      <c r="AP91" s="10">
        <v>0</v>
      </c>
      <c r="AQ91" s="10">
        <v>0</v>
      </c>
      <c r="AR91" s="10">
        <v>0</v>
      </c>
      <c r="AS91" s="10">
        <v>0</v>
      </c>
      <c r="AT91" s="9" t="s">
        <v>42</v>
      </c>
    </row>
    <row r="92" spans="1:46" ht="34.15" customHeight="1">
      <c r="A92" s="9" t="s">
        <v>56</v>
      </c>
      <c r="B92" s="12" t="s">
        <v>39</v>
      </c>
      <c r="C92" s="12" t="s">
        <v>103</v>
      </c>
      <c r="D92" s="12" t="s">
        <v>107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 t="s">
        <v>57</v>
      </c>
      <c r="T92" s="14" t="s">
        <v>56</v>
      </c>
      <c r="U92" s="20">
        <v>157.9</v>
      </c>
      <c r="V92" s="20">
        <v>0</v>
      </c>
      <c r="W92" s="20">
        <v>97.9</v>
      </c>
      <c r="X92" s="20">
        <v>60</v>
      </c>
      <c r="Y92" s="20">
        <v>0</v>
      </c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>
        <v>197.9</v>
      </c>
      <c r="AK92" s="20">
        <v>0</v>
      </c>
      <c r="AL92" s="20">
        <v>97.9</v>
      </c>
      <c r="AM92" s="20">
        <v>100</v>
      </c>
      <c r="AN92" s="20">
        <v>0</v>
      </c>
      <c r="AO92" s="20">
        <v>197.9</v>
      </c>
      <c r="AP92" s="10">
        <v>0</v>
      </c>
      <c r="AQ92" s="10">
        <v>97.9</v>
      </c>
      <c r="AR92" s="10">
        <v>100</v>
      </c>
      <c r="AS92" s="10">
        <v>0</v>
      </c>
      <c r="AT92" s="9" t="s">
        <v>56</v>
      </c>
    </row>
    <row r="93" spans="1:46" ht="51.4" customHeight="1">
      <c r="A93" s="9" t="s">
        <v>42</v>
      </c>
      <c r="B93" s="12" t="s">
        <v>39</v>
      </c>
      <c r="C93" s="12" t="s">
        <v>103</v>
      </c>
      <c r="D93" s="12" t="s">
        <v>108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 t="s">
        <v>43</v>
      </c>
      <c r="T93" s="14" t="s">
        <v>42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>
        <v>254</v>
      </c>
      <c r="AK93" s="20">
        <v>0</v>
      </c>
      <c r="AL93" s="20">
        <v>0</v>
      </c>
      <c r="AM93" s="20">
        <v>0</v>
      </c>
      <c r="AN93" s="20">
        <v>0</v>
      </c>
      <c r="AO93" s="20">
        <v>254</v>
      </c>
      <c r="AP93" s="10">
        <v>0</v>
      </c>
      <c r="AQ93" s="10">
        <v>0</v>
      </c>
      <c r="AR93" s="10">
        <v>0</v>
      </c>
      <c r="AS93" s="10">
        <v>0</v>
      </c>
      <c r="AT93" s="9" t="s">
        <v>42</v>
      </c>
    </row>
    <row r="94" spans="1:46" ht="17.100000000000001" customHeight="1">
      <c r="A94" s="7" t="s">
        <v>109</v>
      </c>
      <c r="B94" s="11" t="s">
        <v>47</v>
      </c>
      <c r="C94" s="11" t="s">
        <v>31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3" t="s">
        <v>109</v>
      </c>
      <c r="U94" s="19">
        <v>81468.358630000002</v>
      </c>
      <c r="V94" s="19">
        <v>0.71</v>
      </c>
      <c r="W94" s="19">
        <v>41729.195970000001</v>
      </c>
      <c r="X94" s="19">
        <v>4704.2308599999997</v>
      </c>
      <c r="Y94" s="19">
        <v>0</v>
      </c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>
        <v>74012.399999999994</v>
      </c>
      <c r="AK94" s="19">
        <v>0.23</v>
      </c>
      <c r="AL94" s="19">
        <v>34469.89</v>
      </c>
      <c r="AM94" s="19">
        <v>4842.6400000000003</v>
      </c>
      <c r="AN94" s="19">
        <v>0</v>
      </c>
      <c r="AO94" s="19">
        <v>56561.75</v>
      </c>
      <c r="AP94" s="8">
        <v>0</v>
      </c>
      <c r="AQ94" s="8">
        <v>33194.800000000003</v>
      </c>
      <c r="AR94" s="8">
        <v>1957.5</v>
      </c>
      <c r="AS94" s="8">
        <v>0</v>
      </c>
      <c r="AT94" s="7" t="s">
        <v>109</v>
      </c>
    </row>
    <row r="95" spans="1:46" ht="17.100000000000001" customHeight="1">
      <c r="A95" s="9" t="s">
        <v>110</v>
      </c>
      <c r="B95" s="12" t="s">
        <v>47</v>
      </c>
      <c r="C95" s="12" t="s">
        <v>59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4" t="s">
        <v>110</v>
      </c>
      <c r="U95" s="20">
        <v>6463.69</v>
      </c>
      <c r="V95" s="20">
        <v>0.71</v>
      </c>
      <c r="W95" s="20">
        <v>613.15</v>
      </c>
      <c r="X95" s="20">
        <v>100</v>
      </c>
      <c r="Y95" s="20">
        <v>0</v>
      </c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>
        <v>6823.61</v>
      </c>
      <c r="AK95" s="20">
        <v>0.23</v>
      </c>
      <c r="AL95" s="20">
        <v>521.89</v>
      </c>
      <c r="AM95" s="20">
        <v>0</v>
      </c>
      <c r="AN95" s="20">
        <v>0</v>
      </c>
      <c r="AO95" s="20">
        <v>6823.29</v>
      </c>
      <c r="AP95" s="10">
        <v>0</v>
      </c>
      <c r="AQ95" s="10">
        <v>521.79999999999995</v>
      </c>
      <c r="AR95" s="10">
        <v>0</v>
      </c>
      <c r="AS95" s="10">
        <v>0</v>
      </c>
      <c r="AT95" s="9" t="s">
        <v>110</v>
      </c>
    </row>
    <row r="96" spans="1:46" ht="20.25" customHeight="1">
      <c r="A96" s="9" t="s">
        <v>44</v>
      </c>
      <c r="B96" s="12" t="s">
        <v>47</v>
      </c>
      <c r="C96" s="12" t="s">
        <v>59</v>
      </c>
      <c r="D96" s="12" t="s">
        <v>111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 t="s">
        <v>45</v>
      </c>
      <c r="T96" s="14" t="s">
        <v>44</v>
      </c>
      <c r="U96" s="20">
        <v>20</v>
      </c>
      <c r="V96" s="20">
        <v>0</v>
      </c>
      <c r="W96" s="20">
        <v>0</v>
      </c>
      <c r="X96" s="20">
        <v>0</v>
      </c>
      <c r="Y96" s="20">
        <v>0</v>
      </c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>
        <v>300</v>
      </c>
      <c r="AK96" s="20">
        <v>0</v>
      </c>
      <c r="AL96" s="20">
        <v>0</v>
      </c>
      <c r="AM96" s="20">
        <v>0</v>
      </c>
      <c r="AN96" s="20">
        <v>0</v>
      </c>
      <c r="AO96" s="20">
        <v>300</v>
      </c>
      <c r="AP96" s="10">
        <v>0</v>
      </c>
      <c r="AQ96" s="10">
        <v>0</v>
      </c>
      <c r="AR96" s="10">
        <v>0</v>
      </c>
      <c r="AS96" s="10">
        <v>0</v>
      </c>
      <c r="AT96" s="9" t="s">
        <v>44</v>
      </c>
    </row>
    <row r="97" spans="1:46" ht="51.4" customHeight="1">
      <c r="A97" s="9" t="s">
        <v>42</v>
      </c>
      <c r="B97" s="12" t="s">
        <v>47</v>
      </c>
      <c r="C97" s="12" t="s">
        <v>59</v>
      </c>
      <c r="D97" s="12" t="s">
        <v>112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 t="s">
        <v>43</v>
      </c>
      <c r="T97" s="14" t="s">
        <v>42</v>
      </c>
      <c r="U97" s="20">
        <v>191</v>
      </c>
      <c r="V97" s="20">
        <v>0</v>
      </c>
      <c r="W97" s="20">
        <v>91</v>
      </c>
      <c r="X97" s="20">
        <v>100</v>
      </c>
      <c r="Y97" s="20">
        <v>0</v>
      </c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10">
        <v>0</v>
      </c>
      <c r="AQ97" s="10">
        <v>0</v>
      </c>
      <c r="AR97" s="10">
        <v>0</v>
      </c>
      <c r="AS97" s="10">
        <v>0</v>
      </c>
      <c r="AT97" s="9" t="s">
        <v>42</v>
      </c>
    </row>
    <row r="98" spans="1:46" ht="16.5" customHeight="1">
      <c r="A98" s="9" t="s">
        <v>44</v>
      </c>
      <c r="B98" s="12" t="s">
        <v>47</v>
      </c>
      <c r="C98" s="12" t="s">
        <v>59</v>
      </c>
      <c r="D98" s="12" t="s">
        <v>113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 t="s">
        <v>45</v>
      </c>
      <c r="T98" s="14" t="s">
        <v>44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>
        <v>600</v>
      </c>
      <c r="AK98" s="20">
        <v>0</v>
      </c>
      <c r="AL98" s="20">
        <v>0</v>
      </c>
      <c r="AM98" s="20">
        <v>0</v>
      </c>
      <c r="AN98" s="20">
        <v>0</v>
      </c>
      <c r="AO98" s="20">
        <v>600</v>
      </c>
      <c r="AP98" s="10">
        <v>0</v>
      </c>
      <c r="AQ98" s="10">
        <v>0</v>
      </c>
      <c r="AR98" s="10">
        <v>0</v>
      </c>
      <c r="AS98" s="10">
        <v>0</v>
      </c>
      <c r="AT98" s="9" t="s">
        <v>44</v>
      </c>
    </row>
    <row r="99" spans="1:46" ht="16.5" customHeight="1">
      <c r="A99" s="9" t="s">
        <v>44</v>
      </c>
      <c r="B99" s="12" t="s">
        <v>47</v>
      </c>
      <c r="C99" s="12" t="s">
        <v>59</v>
      </c>
      <c r="D99" s="12" t="s">
        <v>114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 t="s">
        <v>45</v>
      </c>
      <c r="T99" s="14" t="s">
        <v>44</v>
      </c>
      <c r="U99" s="20">
        <v>500</v>
      </c>
      <c r="V99" s="20">
        <v>0</v>
      </c>
      <c r="W99" s="20">
        <v>0</v>
      </c>
      <c r="X99" s="20">
        <v>0</v>
      </c>
      <c r="Y99" s="20">
        <v>0</v>
      </c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>
        <v>900</v>
      </c>
      <c r="AK99" s="20">
        <v>0</v>
      </c>
      <c r="AL99" s="20">
        <v>0</v>
      </c>
      <c r="AM99" s="20">
        <v>0</v>
      </c>
      <c r="AN99" s="20">
        <v>0</v>
      </c>
      <c r="AO99" s="20">
        <v>900</v>
      </c>
      <c r="AP99" s="10">
        <v>0</v>
      </c>
      <c r="AQ99" s="10">
        <v>0</v>
      </c>
      <c r="AR99" s="10">
        <v>0</v>
      </c>
      <c r="AS99" s="10">
        <v>0</v>
      </c>
      <c r="AT99" s="9" t="s">
        <v>44</v>
      </c>
    </row>
    <row r="100" spans="1:46" ht="16.5" customHeight="1">
      <c r="A100" s="9" t="s">
        <v>44</v>
      </c>
      <c r="B100" s="12" t="s">
        <v>47</v>
      </c>
      <c r="C100" s="12" t="s">
        <v>59</v>
      </c>
      <c r="D100" s="12" t="s">
        <v>115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 t="s">
        <v>45</v>
      </c>
      <c r="T100" s="14" t="s">
        <v>44</v>
      </c>
      <c r="U100" s="20">
        <v>1020</v>
      </c>
      <c r="V100" s="20">
        <v>0</v>
      </c>
      <c r="W100" s="20">
        <v>0</v>
      </c>
      <c r="X100" s="20">
        <v>0</v>
      </c>
      <c r="Y100" s="20">
        <v>0</v>
      </c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>
        <v>1800</v>
      </c>
      <c r="AK100" s="20">
        <v>0</v>
      </c>
      <c r="AL100" s="20">
        <v>0</v>
      </c>
      <c r="AM100" s="20">
        <v>0</v>
      </c>
      <c r="AN100" s="20">
        <v>0</v>
      </c>
      <c r="AO100" s="20">
        <v>1800</v>
      </c>
      <c r="AP100" s="10">
        <v>0</v>
      </c>
      <c r="AQ100" s="10">
        <v>0</v>
      </c>
      <c r="AR100" s="10">
        <v>0</v>
      </c>
      <c r="AS100" s="10">
        <v>0</v>
      </c>
      <c r="AT100" s="9" t="s">
        <v>44</v>
      </c>
    </row>
    <row r="101" spans="1:46" ht="16.5" customHeight="1">
      <c r="A101" s="9" t="s">
        <v>44</v>
      </c>
      <c r="B101" s="12" t="s">
        <v>47</v>
      </c>
      <c r="C101" s="12" t="s">
        <v>59</v>
      </c>
      <c r="D101" s="12" t="s">
        <v>116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 t="s">
        <v>45</v>
      </c>
      <c r="T101" s="14" t="s">
        <v>44</v>
      </c>
      <c r="U101" s="20">
        <v>2080</v>
      </c>
      <c r="V101" s="20">
        <v>0</v>
      </c>
      <c r="W101" s="20">
        <v>0</v>
      </c>
      <c r="X101" s="20">
        <v>0</v>
      </c>
      <c r="Y101" s="20">
        <v>0</v>
      </c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10">
        <v>0</v>
      </c>
      <c r="AQ101" s="10">
        <v>0</v>
      </c>
      <c r="AR101" s="10">
        <v>0</v>
      </c>
      <c r="AS101" s="10">
        <v>0</v>
      </c>
      <c r="AT101" s="9" t="s">
        <v>44</v>
      </c>
    </row>
    <row r="102" spans="1:46" ht="51.4" customHeight="1">
      <c r="A102" s="9" t="s">
        <v>42</v>
      </c>
      <c r="B102" s="12" t="s">
        <v>47</v>
      </c>
      <c r="C102" s="12" t="s">
        <v>59</v>
      </c>
      <c r="D102" s="12" t="s">
        <v>117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 t="s">
        <v>43</v>
      </c>
      <c r="T102" s="14" t="s">
        <v>42</v>
      </c>
      <c r="U102" s="20">
        <v>50</v>
      </c>
      <c r="V102" s="20">
        <v>0</v>
      </c>
      <c r="W102" s="20">
        <v>0</v>
      </c>
      <c r="X102" s="20">
        <v>0</v>
      </c>
      <c r="Y102" s="20">
        <v>0</v>
      </c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>
        <v>200</v>
      </c>
      <c r="AK102" s="20">
        <v>0</v>
      </c>
      <c r="AL102" s="20">
        <v>0</v>
      </c>
      <c r="AM102" s="20">
        <v>0</v>
      </c>
      <c r="AN102" s="20">
        <v>0</v>
      </c>
      <c r="AO102" s="20">
        <v>200</v>
      </c>
      <c r="AP102" s="10">
        <v>0</v>
      </c>
      <c r="AQ102" s="10">
        <v>0</v>
      </c>
      <c r="AR102" s="10">
        <v>0</v>
      </c>
      <c r="AS102" s="10">
        <v>0</v>
      </c>
      <c r="AT102" s="9" t="s">
        <v>42</v>
      </c>
    </row>
    <row r="103" spans="1:46" ht="51.4" customHeight="1">
      <c r="A103" s="9" t="s">
        <v>42</v>
      </c>
      <c r="B103" s="12" t="s">
        <v>47</v>
      </c>
      <c r="C103" s="12" t="s">
        <v>59</v>
      </c>
      <c r="D103" s="12" t="s">
        <v>118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 t="s">
        <v>43</v>
      </c>
      <c r="T103" s="14" t="s">
        <v>42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>
        <v>200</v>
      </c>
      <c r="AK103" s="20">
        <v>0</v>
      </c>
      <c r="AL103" s="20">
        <v>0</v>
      </c>
      <c r="AM103" s="20">
        <v>0</v>
      </c>
      <c r="AN103" s="20">
        <v>0</v>
      </c>
      <c r="AO103" s="20">
        <v>200</v>
      </c>
      <c r="AP103" s="10">
        <v>0</v>
      </c>
      <c r="AQ103" s="10">
        <v>0</v>
      </c>
      <c r="AR103" s="10">
        <v>0</v>
      </c>
      <c r="AS103" s="10">
        <v>0</v>
      </c>
      <c r="AT103" s="9" t="s">
        <v>42</v>
      </c>
    </row>
    <row r="104" spans="1:46" ht="19.5" customHeight="1">
      <c r="A104" s="9" t="s">
        <v>44</v>
      </c>
      <c r="B104" s="12" t="s">
        <v>47</v>
      </c>
      <c r="C104" s="12" t="s">
        <v>59</v>
      </c>
      <c r="D104" s="12" t="s">
        <v>119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 t="s">
        <v>45</v>
      </c>
      <c r="T104" s="14" t="s">
        <v>44</v>
      </c>
      <c r="U104" s="20">
        <v>0.09</v>
      </c>
      <c r="V104" s="20">
        <v>0</v>
      </c>
      <c r="W104" s="20">
        <v>0.09</v>
      </c>
      <c r="X104" s="20">
        <v>0</v>
      </c>
      <c r="Y104" s="20">
        <v>0</v>
      </c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10">
        <v>0</v>
      </c>
      <c r="AQ104" s="10">
        <v>0</v>
      </c>
      <c r="AR104" s="10">
        <v>0</v>
      </c>
      <c r="AS104" s="10">
        <v>0</v>
      </c>
      <c r="AT104" s="9" t="s">
        <v>44</v>
      </c>
    </row>
    <row r="105" spans="1:46" ht="19.5" customHeight="1">
      <c r="A105" s="9" t="s">
        <v>44</v>
      </c>
      <c r="B105" s="12" t="s">
        <v>47</v>
      </c>
      <c r="C105" s="12" t="s">
        <v>59</v>
      </c>
      <c r="D105" s="12" t="s">
        <v>120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 t="s">
        <v>45</v>
      </c>
      <c r="T105" s="14" t="s">
        <v>44</v>
      </c>
      <c r="U105" s="20">
        <v>0.97</v>
      </c>
      <c r="V105" s="20">
        <v>0.71</v>
      </c>
      <c r="W105" s="20">
        <v>0.26</v>
      </c>
      <c r="X105" s="20">
        <v>0</v>
      </c>
      <c r="Y105" s="20">
        <v>0</v>
      </c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>
        <v>0.32</v>
      </c>
      <c r="AK105" s="20">
        <v>0.23</v>
      </c>
      <c r="AL105" s="20">
        <v>0.09</v>
      </c>
      <c r="AM105" s="20">
        <v>0</v>
      </c>
      <c r="AN105" s="20">
        <v>0</v>
      </c>
      <c r="AO105" s="20">
        <v>0</v>
      </c>
      <c r="AP105" s="10">
        <v>0</v>
      </c>
      <c r="AQ105" s="10">
        <v>0</v>
      </c>
      <c r="AR105" s="10">
        <v>0</v>
      </c>
      <c r="AS105" s="10">
        <v>0</v>
      </c>
      <c r="AT105" s="9" t="s">
        <v>44</v>
      </c>
    </row>
    <row r="106" spans="1:46" ht="19.5" customHeight="1">
      <c r="A106" s="9" t="s">
        <v>44</v>
      </c>
      <c r="B106" s="12" t="s">
        <v>47</v>
      </c>
      <c r="C106" s="12" t="s">
        <v>59</v>
      </c>
      <c r="D106" s="12" t="s">
        <v>121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 t="s">
        <v>45</v>
      </c>
      <c r="T106" s="14" t="s">
        <v>44</v>
      </c>
      <c r="U106" s="20">
        <v>700</v>
      </c>
      <c r="V106" s="20">
        <v>0</v>
      </c>
      <c r="W106" s="20">
        <v>0</v>
      </c>
      <c r="X106" s="20">
        <v>0</v>
      </c>
      <c r="Y106" s="20">
        <v>0</v>
      </c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>
        <v>910</v>
      </c>
      <c r="AK106" s="20">
        <v>0</v>
      </c>
      <c r="AL106" s="20">
        <v>0</v>
      </c>
      <c r="AM106" s="20">
        <v>0</v>
      </c>
      <c r="AN106" s="20">
        <v>0</v>
      </c>
      <c r="AO106" s="20">
        <v>910</v>
      </c>
      <c r="AP106" s="10">
        <v>0</v>
      </c>
      <c r="AQ106" s="10">
        <v>0</v>
      </c>
      <c r="AR106" s="10">
        <v>0</v>
      </c>
      <c r="AS106" s="10">
        <v>0</v>
      </c>
      <c r="AT106" s="9" t="s">
        <v>44</v>
      </c>
    </row>
    <row r="107" spans="1:46" ht="51.4" customHeight="1">
      <c r="A107" s="9" t="s">
        <v>42</v>
      </c>
      <c r="B107" s="12" t="s">
        <v>47</v>
      </c>
      <c r="C107" s="12" t="s">
        <v>59</v>
      </c>
      <c r="D107" s="12" t="s">
        <v>122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 t="s">
        <v>43</v>
      </c>
      <c r="T107" s="14" t="s">
        <v>42</v>
      </c>
      <c r="U107" s="20">
        <v>20</v>
      </c>
      <c r="V107" s="20">
        <v>0</v>
      </c>
      <c r="W107" s="20">
        <v>0</v>
      </c>
      <c r="X107" s="20">
        <v>0</v>
      </c>
      <c r="Y107" s="20">
        <v>0</v>
      </c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>
        <v>80</v>
      </c>
      <c r="AK107" s="20">
        <v>0</v>
      </c>
      <c r="AL107" s="20">
        <v>0</v>
      </c>
      <c r="AM107" s="20">
        <v>0</v>
      </c>
      <c r="AN107" s="20">
        <v>0</v>
      </c>
      <c r="AO107" s="20">
        <v>80</v>
      </c>
      <c r="AP107" s="10">
        <v>0</v>
      </c>
      <c r="AQ107" s="10">
        <v>0</v>
      </c>
      <c r="AR107" s="10">
        <v>0</v>
      </c>
      <c r="AS107" s="10">
        <v>0</v>
      </c>
      <c r="AT107" s="9" t="s">
        <v>42</v>
      </c>
    </row>
    <row r="108" spans="1:46" ht="51.4" customHeight="1">
      <c r="A108" s="9" t="s">
        <v>42</v>
      </c>
      <c r="B108" s="12" t="s">
        <v>47</v>
      </c>
      <c r="C108" s="12" t="s">
        <v>59</v>
      </c>
      <c r="D108" s="12" t="s">
        <v>123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 t="s">
        <v>43</v>
      </c>
      <c r="T108" s="14" t="s">
        <v>42</v>
      </c>
      <c r="U108" s="20">
        <v>10</v>
      </c>
      <c r="V108" s="20">
        <v>0</v>
      </c>
      <c r="W108" s="20">
        <v>0</v>
      </c>
      <c r="X108" s="20">
        <v>0</v>
      </c>
      <c r="Y108" s="20">
        <v>0</v>
      </c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>
        <v>10</v>
      </c>
      <c r="AK108" s="20">
        <v>0</v>
      </c>
      <c r="AL108" s="20">
        <v>0</v>
      </c>
      <c r="AM108" s="20">
        <v>0</v>
      </c>
      <c r="AN108" s="20">
        <v>0</v>
      </c>
      <c r="AO108" s="20">
        <v>10</v>
      </c>
      <c r="AP108" s="10">
        <v>0</v>
      </c>
      <c r="AQ108" s="10">
        <v>0</v>
      </c>
      <c r="AR108" s="10">
        <v>0</v>
      </c>
      <c r="AS108" s="10">
        <v>0</v>
      </c>
      <c r="AT108" s="9" t="s">
        <v>42</v>
      </c>
    </row>
    <row r="109" spans="1:46" ht="97.5" customHeight="1">
      <c r="A109" s="9" t="s">
        <v>34</v>
      </c>
      <c r="B109" s="12" t="s">
        <v>47</v>
      </c>
      <c r="C109" s="12" t="s">
        <v>59</v>
      </c>
      <c r="D109" s="12" t="s">
        <v>124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 t="s">
        <v>36</v>
      </c>
      <c r="T109" s="14" t="s">
        <v>34</v>
      </c>
      <c r="U109" s="20">
        <v>521.79999999999995</v>
      </c>
      <c r="V109" s="20">
        <v>0</v>
      </c>
      <c r="W109" s="20">
        <v>521.79999999999995</v>
      </c>
      <c r="X109" s="20">
        <v>0</v>
      </c>
      <c r="Y109" s="20">
        <v>0</v>
      </c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>
        <v>521.79999999999995</v>
      </c>
      <c r="AK109" s="20">
        <v>0</v>
      </c>
      <c r="AL109" s="20">
        <v>521.79999999999995</v>
      </c>
      <c r="AM109" s="20">
        <v>0</v>
      </c>
      <c r="AN109" s="20">
        <v>0</v>
      </c>
      <c r="AO109" s="20">
        <v>521.79999999999995</v>
      </c>
      <c r="AP109" s="10">
        <v>0</v>
      </c>
      <c r="AQ109" s="10">
        <v>521.79999999999995</v>
      </c>
      <c r="AR109" s="10">
        <v>0</v>
      </c>
      <c r="AS109" s="10">
        <v>0</v>
      </c>
      <c r="AT109" s="9" t="s">
        <v>34</v>
      </c>
    </row>
    <row r="110" spans="1:46" ht="97.5" customHeight="1">
      <c r="A110" s="9" t="s">
        <v>34</v>
      </c>
      <c r="B110" s="12" t="s">
        <v>47</v>
      </c>
      <c r="C110" s="12" t="s">
        <v>59</v>
      </c>
      <c r="D110" s="12" t="s">
        <v>41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 t="s">
        <v>36</v>
      </c>
      <c r="T110" s="14" t="s">
        <v>34</v>
      </c>
      <c r="U110" s="20">
        <v>1256.83</v>
      </c>
      <c r="V110" s="20">
        <v>0</v>
      </c>
      <c r="W110" s="20">
        <v>0</v>
      </c>
      <c r="X110" s="20">
        <v>0</v>
      </c>
      <c r="Y110" s="20">
        <v>0</v>
      </c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>
        <v>1208.49</v>
      </c>
      <c r="AK110" s="20">
        <v>0</v>
      </c>
      <c r="AL110" s="20">
        <v>0</v>
      </c>
      <c r="AM110" s="20">
        <v>0</v>
      </c>
      <c r="AN110" s="20">
        <v>0</v>
      </c>
      <c r="AO110" s="20">
        <v>1208.49</v>
      </c>
      <c r="AP110" s="10">
        <v>0</v>
      </c>
      <c r="AQ110" s="10">
        <v>0</v>
      </c>
      <c r="AR110" s="10">
        <v>0</v>
      </c>
      <c r="AS110" s="10">
        <v>0</v>
      </c>
      <c r="AT110" s="9" t="s">
        <v>34</v>
      </c>
    </row>
    <row r="111" spans="1:46" ht="51.4" customHeight="1">
      <c r="A111" s="9" t="s">
        <v>42</v>
      </c>
      <c r="B111" s="12" t="s">
        <v>47</v>
      </c>
      <c r="C111" s="12" t="s">
        <v>59</v>
      </c>
      <c r="D111" s="12" t="s">
        <v>41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 t="s">
        <v>43</v>
      </c>
      <c r="T111" s="14" t="s">
        <v>42</v>
      </c>
      <c r="U111" s="20">
        <v>93</v>
      </c>
      <c r="V111" s="20">
        <v>0</v>
      </c>
      <c r="W111" s="20">
        <v>0</v>
      </c>
      <c r="X111" s="20">
        <v>0</v>
      </c>
      <c r="Y111" s="20">
        <v>0</v>
      </c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>
        <v>93</v>
      </c>
      <c r="AK111" s="20">
        <v>0</v>
      </c>
      <c r="AL111" s="20">
        <v>0</v>
      </c>
      <c r="AM111" s="20">
        <v>0</v>
      </c>
      <c r="AN111" s="20">
        <v>0</v>
      </c>
      <c r="AO111" s="20">
        <v>93</v>
      </c>
      <c r="AP111" s="10">
        <v>0</v>
      </c>
      <c r="AQ111" s="10">
        <v>0</v>
      </c>
      <c r="AR111" s="10">
        <v>0</v>
      </c>
      <c r="AS111" s="10">
        <v>0</v>
      </c>
      <c r="AT111" s="9" t="s">
        <v>42</v>
      </c>
    </row>
    <row r="112" spans="1:46" ht="17.100000000000001" customHeight="1">
      <c r="A112" s="9" t="s">
        <v>125</v>
      </c>
      <c r="B112" s="12" t="s">
        <v>47</v>
      </c>
      <c r="C112" s="12" t="s">
        <v>62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4" t="s">
        <v>125</v>
      </c>
      <c r="U112" s="20">
        <v>430</v>
      </c>
      <c r="V112" s="20">
        <v>0</v>
      </c>
      <c r="W112" s="20">
        <v>0</v>
      </c>
      <c r="X112" s="20">
        <v>0</v>
      </c>
      <c r="Y112" s="20">
        <v>0</v>
      </c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>
        <v>4919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10">
        <v>0</v>
      </c>
      <c r="AQ112" s="10">
        <v>0</v>
      </c>
      <c r="AR112" s="10">
        <v>0</v>
      </c>
      <c r="AS112" s="10">
        <v>0</v>
      </c>
      <c r="AT112" s="9" t="s">
        <v>125</v>
      </c>
    </row>
    <row r="113" spans="1:46" ht="51.4" customHeight="1">
      <c r="A113" s="9" t="s">
        <v>42</v>
      </c>
      <c r="B113" s="12" t="s">
        <v>47</v>
      </c>
      <c r="C113" s="12" t="s">
        <v>62</v>
      </c>
      <c r="D113" s="12" t="s">
        <v>126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 t="s">
        <v>43</v>
      </c>
      <c r="T113" s="14" t="s">
        <v>42</v>
      </c>
      <c r="U113" s="20">
        <v>430</v>
      </c>
      <c r="V113" s="20">
        <v>0</v>
      </c>
      <c r="W113" s="20">
        <v>0</v>
      </c>
      <c r="X113" s="20">
        <v>0</v>
      </c>
      <c r="Y113" s="20">
        <v>0</v>
      </c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10">
        <v>0</v>
      </c>
      <c r="AQ113" s="10">
        <v>0</v>
      </c>
      <c r="AR113" s="10">
        <v>0</v>
      </c>
      <c r="AS113" s="10">
        <v>0</v>
      </c>
      <c r="AT113" s="9" t="s">
        <v>42</v>
      </c>
    </row>
    <row r="114" spans="1:46" ht="51.4" customHeight="1">
      <c r="A114" s="9" t="s">
        <v>127</v>
      </c>
      <c r="B114" s="12" t="s">
        <v>47</v>
      </c>
      <c r="C114" s="12" t="s">
        <v>62</v>
      </c>
      <c r="D114" s="12" t="s">
        <v>128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 t="s">
        <v>129</v>
      </c>
      <c r="T114" s="14" t="s">
        <v>127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>
        <v>4919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10">
        <v>0</v>
      </c>
      <c r="AQ114" s="10">
        <v>0</v>
      </c>
      <c r="AR114" s="10">
        <v>0</v>
      </c>
      <c r="AS114" s="10">
        <v>0</v>
      </c>
      <c r="AT114" s="9" t="s">
        <v>127</v>
      </c>
    </row>
    <row r="115" spans="1:46" ht="17.100000000000001" customHeight="1">
      <c r="A115" s="9" t="s">
        <v>130</v>
      </c>
      <c r="B115" s="12" t="s">
        <v>47</v>
      </c>
      <c r="C115" s="12" t="s">
        <v>131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4" t="s">
        <v>130</v>
      </c>
      <c r="U115" s="20">
        <v>2475</v>
      </c>
      <c r="V115" s="20">
        <v>0</v>
      </c>
      <c r="W115" s="20">
        <v>0</v>
      </c>
      <c r="X115" s="20">
        <v>0</v>
      </c>
      <c r="Y115" s="20">
        <v>0</v>
      </c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10">
        <v>0</v>
      </c>
      <c r="AQ115" s="10">
        <v>0</v>
      </c>
      <c r="AR115" s="10">
        <v>0</v>
      </c>
      <c r="AS115" s="10">
        <v>0</v>
      </c>
      <c r="AT115" s="9" t="s">
        <v>130</v>
      </c>
    </row>
    <row r="116" spans="1:46" ht="51.4" customHeight="1">
      <c r="A116" s="9" t="s">
        <v>42</v>
      </c>
      <c r="B116" s="12" t="s">
        <v>47</v>
      </c>
      <c r="C116" s="12" t="s">
        <v>131</v>
      </c>
      <c r="D116" s="12" t="s">
        <v>132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 t="s">
        <v>43</v>
      </c>
      <c r="T116" s="14" t="s">
        <v>42</v>
      </c>
      <c r="U116" s="20">
        <v>2475</v>
      </c>
      <c r="V116" s="20">
        <v>0</v>
      </c>
      <c r="W116" s="20">
        <v>0</v>
      </c>
      <c r="X116" s="20">
        <v>0</v>
      </c>
      <c r="Y116" s="20">
        <v>0</v>
      </c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10">
        <v>0</v>
      </c>
      <c r="AQ116" s="10">
        <v>0</v>
      </c>
      <c r="AR116" s="10">
        <v>0</v>
      </c>
      <c r="AS116" s="10">
        <v>0</v>
      </c>
      <c r="AT116" s="9" t="s">
        <v>42</v>
      </c>
    </row>
    <row r="117" spans="1:46" ht="21" customHeight="1">
      <c r="A117" s="9" t="s">
        <v>133</v>
      </c>
      <c r="B117" s="12" t="s">
        <v>47</v>
      </c>
      <c r="C117" s="12" t="s">
        <v>96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4" t="s">
        <v>133</v>
      </c>
      <c r="U117" s="20">
        <v>69812.992100000003</v>
      </c>
      <c r="V117" s="20">
        <v>0</v>
      </c>
      <c r="W117" s="20">
        <v>41116.045969999999</v>
      </c>
      <c r="X117" s="20">
        <v>4568.4543299999996</v>
      </c>
      <c r="Y117" s="20">
        <v>0</v>
      </c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>
        <v>58807.89</v>
      </c>
      <c r="AK117" s="20">
        <v>0</v>
      </c>
      <c r="AL117" s="20">
        <v>32673</v>
      </c>
      <c r="AM117" s="20">
        <v>4217.6400000000003</v>
      </c>
      <c r="AN117" s="20">
        <v>0</v>
      </c>
      <c r="AO117" s="20">
        <v>46119.06</v>
      </c>
      <c r="AP117" s="10">
        <v>0</v>
      </c>
      <c r="AQ117" s="10">
        <v>32673</v>
      </c>
      <c r="AR117" s="10">
        <v>0</v>
      </c>
      <c r="AS117" s="10">
        <v>0</v>
      </c>
      <c r="AT117" s="9" t="s">
        <v>133</v>
      </c>
    </row>
    <row r="118" spans="1:46" ht="51.4" customHeight="1">
      <c r="A118" s="9" t="s">
        <v>42</v>
      </c>
      <c r="B118" s="12" t="s">
        <v>47</v>
      </c>
      <c r="C118" s="12" t="s">
        <v>96</v>
      </c>
      <c r="D118" s="12" t="s">
        <v>134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 t="s">
        <v>43</v>
      </c>
      <c r="T118" s="14" t="s">
        <v>42</v>
      </c>
      <c r="U118" s="20">
        <v>19923.94512</v>
      </c>
      <c r="V118" s="20">
        <v>0</v>
      </c>
      <c r="W118" s="20">
        <v>0</v>
      </c>
      <c r="X118" s="20">
        <v>0</v>
      </c>
      <c r="Y118" s="20">
        <v>0</v>
      </c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>
        <v>21917.25</v>
      </c>
      <c r="AK118" s="20">
        <v>0</v>
      </c>
      <c r="AL118" s="20">
        <v>0</v>
      </c>
      <c r="AM118" s="20">
        <v>0</v>
      </c>
      <c r="AN118" s="20">
        <v>0</v>
      </c>
      <c r="AO118" s="20">
        <v>13446.06</v>
      </c>
      <c r="AP118" s="10">
        <v>0</v>
      </c>
      <c r="AQ118" s="10">
        <v>0</v>
      </c>
      <c r="AR118" s="10">
        <v>0</v>
      </c>
      <c r="AS118" s="10">
        <v>0</v>
      </c>
      <c r="AT118" s="9" t="s">
        <v>42</v>
      </c>
    </row>
    <row r="119" spans="1:46" ht="48.75" customHeight="1">
      <c r="A119" s="9" t="s">
        <v>80</v>
      </c>
      <c r="B119" s="12" t="s">
        <v>47</v>
      </c>
      <c r="C119" s="12" t="s">
        <v>96</v>
      </c>
      <c r="D119" s="12" t="s">
        <v>134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 t="s">
        <v>82</v>
      </c>
      <c r="T119" s="14" t="s">
        <v>80</v>
      </c>
      <c r="U119" s="20">
        <v>4204.5466800000004</v>
      </c>
      <c r="V119" s="20">
        <v>0</v>
      </c>
      <c r="W119" s="20">
        <v>0</v>
      </c>
      <c r="X119" s="20">
        <v>0</v>
      </c>
      <c r="Y119" s="20">
        <v>0</v>
      </c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10">
        <v>0</v>
      </c>
      <c r="AQ119" s="10">
        <v>0</v>
      </c>
      <c r="AR119" s="10">
        <v>0</v>
      </c>
      <c r="AS119" s="10">
        <v>0</v>
      </c>
      <c r="AT119" s="9" t="s">
        <v>80</v>
      </c>
    </row>
    <row r="120" spans="1:46" ht="51.4" customHeight="1">
      <c r="A120" s="9" t="s">
        <v>42</v>
      </c>
      <c r="B120" s="12" t="s">
        <v>47</v>
      </c>
      <c r="C120" s="12" t="s">
        <v>96</v>
      </c>
      <c r="D120" s="12" t="s">
        <v>135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 t="s">
        <v>43</v>
      </c>
      <c r="T120" s="14" t="s">
        <v>42</v>
      </c>
      <c r="U120" s="20">
        <v>43532.715400000001</v>
      </c>
      <c r="V120" s="20">
        <v>0</v>
      </c>
      <c r="W120" s="20">
        <v>41116.045969999999</v>
      </c>
      <c r="X120" s="20">
        <v>4568.4495500000003</v>
      </c>
      <c r="Y120" s="20">
        <v>0</v>
      </c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>
        <v>36303.33</v>
      </c>
      <c r="AK120" s="20">
        <v>0</v>
      </c>
      <c r="AL120" s="20">
        <v>32673</v>
      </c>
      <c r="AM120" s="20">
        <v>3630.33</v>
      </c>
      <c r="AN120" s="20">
        <v>0</v>
      </c>
      <c r="AO120" s="20">
        <v>32673</v>
      </c>
      <c r="AP120" s="10">
        <v>0</v>
      </c>
      <c r="AQ120" s="10">
        <v>32673</v>
      </c>
      <c r="AR120" s="10">
        <v>0</v>
      </c>
      <c r="AS120" s="10">
        <v>0</v>
      </c>
      <c r="AT120" s="9" t="s">
        <v>42</v>
      </c>
    </row>
    <row r="121" spans="1:46" ht="19.5" customHeight="1">
      <c r="A121" s="9" t="s">
        <v>44</v>
      </c>
      <c r="B121" s="12" t="s">
        <v>47</v>
      </c>
      <c r="C121" s="12" t="s">
        <v>96</v>
      </c>
      <c r="D121" s="12" t="s">
        <v>135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 t="s">
        <v>45</v>
      </c>
      <c r="T121" s="14" t="s">
        <v>44</v>
      </c>
      <c r="U121" s="20">
        <v>1009.65489</v>
      </c>
      <c r="V121" s="20">
        <v>0</v>
      </c>
      <c r="W121" s="20">
        <v>0</v>
      </c>
      <c r="X121" s="20">
        <v>4.7800000000000004E-3</v>
      </c>
      <c r="Y121" s="20">
        <v>0</v>
      </c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>
        <v>587.30999999999995</v>
      </c>
      <c r="AK121" s="20">
        <v>0</v>
      </c>
      <c r="AL121" s="20">
        <v>0</v>
      </c>
      <c r="AM121" s="20">
        <v>587.30999999999995</v>
      </c>
      <c r="AN121" s="20">
        <v>0</v>
      </c>
      <c r="AO121" s="20">
        <v>0</v>
      </c>
      <c r="AP121" s="10">
        <v>0</v>
      </c>
      <c r="AQ121" s="10">
        <v>0</v>
      </c>
      <c r="AR121" s="10">
        <v>0</v>
      </c>
      <c r="AS121" s="10">
        <v>0</v>
      </c>
      <c r="AT121" s="9" t="s">
        <v>44</v>
      </c>
    </row>
    <row r="122" spans="1:46" ht="51.4" customHeight="1">
      <c r="A122" s="9" t="s">
        <v>42</v>
      </c>
      <c r="B122" s="12" t="s">
        <v>47</v>
      </c>
      <c r="C122" s="12" t="s">
        <v>96</v>
      </c>
      <c r="D122" s="12" t="s">
        <v>136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 t="s">
        <v>43</v>
      </c>
      <c r="T122" s="14" t="s">
        <v>42</v>
      </c>
      <c r="U122" s="20">
        <v>1142.1300100000001</v>
      </c>
      <c r="V122" s="20">
        <v>0</v>
      </c>
      <c r="W122" s="20">
        <v>0</v>
      </c>
      <c r="X122" s="20">
        <v>0</v>
      </c>
      <c r="Y122" s="20">
        <v>0</v>
      </c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10">
        <v>0</v>
      </c>
      <c r="AQ122" s="10">
        <v>0</v>
      </c>
      <c r="AR122" s="10">
        <v>0</v>
      </c>
      <c r="AS122" s="10">
        <v>0</v>
      </c>
      <c r="AT122" s="9" t="s">
        <v>42</v>
      </c>
    </row>
    <row r="123" spans="1:46" ht="34.15" customHeight="1">
      <c r="A123" s="9" t="s">
        <v>137</v>
      </c>
      <c r="B123" s="12" t="s">
        <v>47</v>
      </c>
      <c r="C123" s="12" t="s">
        <v>138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4" t="s">
        <v>137</v>
      </c>
      <c r="U123" s="20">
        <v>2286.6765300000002</v>
      </c>
      <c r="V123" s="20">
        <v>0</v>
      </c>
      <c r="W123" s="20">
        <v>0</v>
      </c>
      <c r="X123" s="20">
        <v>35.776530000000001</v>
      </c>
      <c r="Y123" s="20">
        <v>0</v>
      </c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>
        <v>3461.9</v>
      </c>
      <c r="AK123" s="20">
        <v>0</v>
      </c>
      <c r="AL123" s="20">
        <v>1275</v>
      </c>
      <c r="AM123" s="20">
        <v>625</v>
      </c>
      <c r="AN123" s="20">
        <v>0</v>
      </c>
      <c r="AO123" s="20">
        <v>3619.4</v>
      </c>
      <c r="AP123" s="10">
        <v>0</v>
      </c>
      <c r="AQ123" s="10">
        <v>0</v>
      </c>
      <c r="AR123" s="10">
        <v>1957.5</v>
      </c>
      <c r="AS123" s="10">
        <v>0</v>
      </c>
      <c r="AT123" s="9" t="s">
        <v>137</v>
      </c>
    </row>
    <row r="124" spans="1:46" ht="51.4" customHeight="1">
      <c r="A124" s="9" t="s">
        <v>42</v>
      </c>
      <c r="B124" s="12" t="s">
        <v>47</v>
      </c>
      <c r="C124" s="12" t="s">
        <v>138</v>
      </c>
      <c r="D124" s="12" t="s">
        <v>139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 t="s">
        <v>43</v>
      </c>
      <c r="T124" s="14" t="s">
        <v>42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>
        <v>1500</v>
      </c>
      <c r="AK124" s="20">
        <v>0</v>
      </c>
      <c r="AL124" s="20">
        <v>1275</v>
      </c>
      <c r="AM124" s="20">
        <v>225</v>
      </c>
      <c r="AN124" s="20">
        <v>0</v>
      </c>
      <c r="AO124" s="20">
        <v>0</v>
      </c>
      <c r="AP124" s="10">
        <v>0</v>
      </c>
      <c r="AQ124" s="10">
        <v>0</v>
      </c>
      <c r="AR124" s="10">
        <v>0</v>
      </c>
      <c r="AS124" s="10">
        <v>0</v>
      </c>
      <c r="AT124" s="9" t="s">
        <v>42</v>
      </c>
    </row>
    <row r="125" spans="1:46" ht="18.75" customHeight="1">
      <c r="A125" s="9" t="s">
        <v>44</v>
      </c>
      <c r="B125" s="12" t="s">
        <v>47</v>
      </c>
      <c r="C125" s="12" t="s">
        <v>138</v>
      </c>
      <c r="D125" s="12" t="s">
        <v>140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 t="s">
        <v>45</v>
      </c>
      <c r="T125" s="14" t="s">
        <v>44</v>
      </c>
      <c r="U125" s="20">
        <v>1516</v>
      </c>
      <c r="V125" s="20">
        <v>0</v>
      </c>
      <c r="W125" s="20">
        <v>0</v>
      </c>
      <c r="X125" s="20">
        <v>0</v>
      </c>
      <c r="Y125" s="20">
        <v>0</v>
      </c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>
        <v>1030</v>
      </c>
      <c r="AK125" s="20">
        <v>0</v>
      </c>
      <c r="AL125" s="20">
        <v>0</v>
      </c>
      <c r="AM125" s="20">
        <v>0</v>
      </c>
      <c r="AN125" s="20">
        <v>0</v>
      </c>
      <c r="AO125" s="20">
        <v>1130</v>
      </c>
      <c r="AP125" s="10">
        <v>0</v>
      </c>
      <c r="AQ125" s="10">
        <v>0</v>
      </c>
      <c r="AR125" s="10">
        <v>0</v>
      </c>
      <c r="AS125" s="10">
        <v>0</v>
      </c>
      <c r="AT125" s="9" t="s">
        <v>44</v>
      </c>
    </row>
    <row r="126" spans="1:46" ht="51.4" customHeight="1">
      <c r="A126" s="9" t="s">
        <v>42</v>
      </c>
      <c r="B126" s="12" t="s">
        <v>47</v>
      </c>
      <c r="C126" s="12" t="s">
        <v>138</v>
      </c>
      <c r="D126" s="12" t="s">
        <v>141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 t="s">
        <v>43</v>
      </c>
      <c r="T126" s="14" t="s">
        <v>42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>
        <v>120</v>
      </c>
      <c r="AK126" s="20">
        <v>0</v>
      </c>
      <c r="AL126" s="20">
        <v>0</v>
      </c>
      <c r="AM126" s="20">
        <v>0</v>
      </c>
      <c r="AN126" s="20">
        <v>0</v>
      </c>
      <c r="AO126" s="20">
        <v>120</v>
      </c>
      <c r="AP126" s="10">
        <v>0</v>
      </c>
      <c r="AQ126" s="10">
        <v>0</v>
      </c>
      <c r="AR126" s="10">
        <v>0</v>
      </c>
      <c r="AS126" s="10">
        <v>0</v>
      </c>
      <c r="AT126" s="9" t="s">
        <v>42</v>
      </c>
    </row>
    <row r="127" spans="1:46" ht="51.4" customHeight="1">
      <c r="A127" s="9" t="s">
        <v>42</v>
      </c>
      <c r="B127" s="12" t="s">
        <v>47</v>
      </c>
      <c r="C127" s="12" t="s">
        <v>138</v>
      </c>
      <c r="D127" s="12" t="s">
        <v>142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 t="s">
        <v>43</v>
      </c>
      <c r="T127" s="14" t="s">
        <v>42</v>
      </c>
      <c r="U127" s="20">
        <v>71.018410000000003</v>
      </c>
      <c r="V127" s="20">
        <v>0</v>
      </c>
      <c r="W127" s="20">
        <v>0</v>
      </c>
      <c r="X127" s="20">
        <v>0</v>
      </c>
      <c r="Y127" s="20">
        <v>0</v>
      </c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10">
        <v>0</v>
      </c>
      <c r="AQ127" s="10">
        <v>0</v>
      </c>
      <c r="AR127" s="10">
        <v>0</v>
      </c>
      <c r="AS127" s="10">
        <v>0</v>
      </c>
      <c r="AT127" s="9" t="s">
        <v>42</v>
      </c>
    </row>
    <row r="128" spans="1:46" ht="48.75" customHeight="1">
      <c r="A128" s="9" t="s">
        <v>80</v>
      </c>
      <c r="B128" s="12" t="s">
        <v>47</v>
      </c>
      <c r="C128" s="12" t="s">
        <v>138</v>
      </c>
      <c r="D128" s="12" t="s">
        <v>142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 t="s">
        <v>82</v>
      </c>
      <c r="T128" s="14" t="s">
        <v>80</v>
      </c>
      <c r="U128" s="20">
        <v>12.981590000000001</v>
      </c>
      <c r="V128" s="20">
        <v>0</v>
      </c>
      <c r="W128" s="20">
        <v>0</v>
      </c>
      <c r="X128" s="20">
        <v>0</v>
      </c>
      <c r="Y128" s="20">
        <v>0</v>
      </c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>
        <v>50</v>
      </c>
      <c r="AK128" s="20">
        <v>0</v>
      </c>
      <c r="AL128" s="20">
        <v>0</v>
      </c>
      <c r="AM128" s="20">
        <v>0</v>
      </c>
      <c r="AN128" s="20">
        <v>0</v>
      </c>
      <c r="AO128" s="20">
        <v>50</v>
      </c>
      <c r="AP128" s="10">
        <v>0</v>
      </c>
      <c r="AQ128" s="10">
        <v>0</v>
      </c>
      <c r="AR128" s="10">
        <v>0</v>
      </c>
      <c r="AS128" s="10">
        <v>0</v>
      </c>
      <c r="AT128" s="9" t="s">
        <v>80</v>
      </c>
    </row>
    <row r="129" spans="1:46" ht="51.4" customHeight="1">
      <c r="A129" s="9" t="s">
        <v>42</v>
      </c>
      <c r="B129" s="12" t="s">
        <v>47</v>
      </c>
      <c r="C129" s="12" t="s">
        <v>138</v>
      </c>
      <c r="D129" s="12" t="s">
        <v>143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 t="s">
        <v>43</v>
      </c>
      <c r="T129" s="14" t="s">
        <v>42</v>
      </c>
      <c r="U129" s="20">
        <v>526</v>
      </c>
      <c r="V129" s="20">
        <v>0</v>
      </c>
      <c r="W129" s="20">
        <v>0</v>
      </c>
      <c r="X129" s="20">
        <v>0</v>
      </c>
      <c r="Y129" s="20">
        <v>0</v>
      </c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>
        <v>237</v>
      </c>
      <c r="AK129" s="20">
        <v>0</v>
      </c>
      <c r="AL129" s="20">
        <v>0</v>
      </c>
      <c r="AM129" s="20">
        <v>0</v>
      </c>
      <c r="AN129" s="20">
        <v>0</v>
      </c>
      <c r="AO129" s="20">
        <v>237</v>
      </c>
      <c r="AP129" s="10">
        <v>0</v>
      </c>
      <c r="AQ129" s="10">
        <v>0</v>
      </c>
      <c r="AR129" s="10">
        <v>0</v>
      </c>
      <c r="AS129" s="10">
        <v>0</v>
      </c>
      <c r="AT129" s="9" t="s">
        <v>42</v>
      </c>
    </row>
    <row r="130" spans="1:46" ht="51.4" customHeight="1">
      <c r="A130" s="9" t="s">
        <v>42</v>
      </c>
      <c r="B130" s="12" t="s">
        <v>47</v>
      </c>
      <c r="C130" s="12" t="s">
        <v>138</v>
      </c>
      <c r="D130" s="12" t="s">
        <v>144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 t="s">
        <v>43</v>
      </c>
      <c r="T130" s="14" t="s">
        <v>42</v>
      </c>
      <c r="U130" s="20">
        <v>124.9</v>
      </c>
      <c r="V130" s="20">
        <v>0</v>
      </c>
      <c r="W130" s="20">
        <v>0</v>
      </c>
      <c r="X130" s="20">
        <v>0</v>
      </c>
      <c r="Y130" s="20">
        <v>0</v>
      </c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>
        <v>124.9</v>
      </c>
      <c r="AK130" s="20">
        <v>0</v>
      </c>
      <c r="AL130" s="20">
        <v>0</v>
      </c>
      <c r="AM130" s="20">
        <v>0</v>
      </c>
      <c r="AN130" s="20">
        <v>0</v>
      </c>
      <c r="AO130" s="20">
        <v>124.9</v>
      </c>
      <c r="AP130" s="10">
        <v>0</v>
      </c>
      <c r="AQ130" s="10">
        <v>0</v>
      </c>
      <c r="AR130" s="10">
        <v>0</v>
      </c>
      <c r="AS130" s="10">
        <v>0</v>
      </c>
      <c r="AT130" s="9" t="s">
        <v>42</v>
      </c>
    </row>
    <row r="131" spans="1:46" ht="51.4" customHeight="1">
      <c r="A131" s="9" t="s">
        <v>42</v>
      </c>
      <c r="B131" s="12" t="s">
        <v>47</v>
      </c>
      <c r="C131" s="12" t="s">
        <v>138</v>
      </c>
      <c r="D131" s="12" t="s">
        <v>145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 t="s">
        <v>43</v>
      </c>
      <c r="T131" s="14" t="s">
        <v>42</v>
      </c>
      <c r="U131" s="20">
        <v>35.776530000000001</v>
      </c>
      <c r="V131" s="20">
        <v>0</v>
      </c>
      <c r="W131" s="20">
        <v>0</v>
      </c>
      <c r="X131" s="20">
        <v>35.776530000000001</v>
      </c>
      <c r="Y131" s="20">
        <v>0</v>
      </c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>
        <v>400</v>
      </c>
      <c r="AK131" s="20">
        <v>0</v>
      </c>
      <c r="AL131" s="20">
        <v>0</v>
      </c>
      <c r="AM131" s="20">
        <v>400</v>
      </c>
      <c r="AN131" s="20">
        <v>0</v>
      </c>
      <c r="AO131" s="20">
        <v>1957.5</v>
      </c>
      <c r="AP131" s="10">
        <v>0</v>
      </c>
      <c r="AQ131" s="10">
        <v>0</v>
      </c>
      <c r="AR131" s="10">
        <v>1957.5</v>
      </c>
      <c r="AS131" s="10">
        <v>0</v>
      </c>
      <c r="AT131" s="9" t="s">
        <v>42</v>
      </c>
    </row>
    <row r="132" spans="1:46" ht="34.15" customHeight="1">
      <c r="A132" s="7" t="s">
        <v>146</v>
      </c>
      <c r="B132" s="11" t="s">
        <v>59</v>
      </c>
      <c r="C132" s="11" t="s">
        <v>31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3" t="s">
        <v>146</v>
      </c>
      <c r="U132" s="19">
        <f>136361.5318+56.12117</f>
        <v>136417.65297</v>
      </c>
      <c r="V132" s="19">
        <v>53195.526760000001</v>
      </c>
      <c r="W132" s="19">
        <v>52548.168250000002</v>
      </c>
      <c r="X132" s="19">
        <v>20972.72191</v>
      </c>
      <c r="Y132" s="19">
        <v>0</v>
      </c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>
        <v>104625.51192</v>
      </c>
      <c r="AK132" s="19">
        <v>35930.474719999998</v>
      </c>
      <c r="AL132" s="19">
        <v>35001.05287</v>
      </c>
      <c r="AM132" s="19">
        <v>24386.13564</v>
      </c>
      <c r="AN132" s="19">
        <v>0</v>
      </c>
      <c r="AO132" s="19">
        <v>58673.067439999999</v>
      </c>
      <c r="AP132" s="8">
        <v>12021.175740000001</v>
      </c>
      <c r="AQ132" s="8">
        <v>13147.403700000001</v>
      </c>
      <c r="AR132" s="8">
        <v>11456.7</v>
      </c>
      <c r="AS132" s="8">
        <v>0</v>
      </c>
      <c r="AT132" s="7" t="s">
        <v>146</v>
      </c>
    </row>
    <row r="133" spans="1:46" ht="17.100000000000001" customHeight="1">
      <c r="A133" s="9" t="s">
        <v>147</v>
      </c>
      <c r="B133" s="12" t="s">
        <v>59</v>
      </c>
      <c r="C133" s="12" t="s">
        <v>30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4" t="s">
        <v>147</v>
      </c>
      <c r="U133" s="20">
        <v>16919.499899999999</v>
      </c>
      <c r="V133" s="20">
        <v>0</v>
      </c>
      <c r="W133" s="20">
        <v>15744.57768</v>
      </c>
      <c r="X133" s="20">
        <v>769.64467000000002</v>
      </c>
      <c r="Y133" s="20">
        <v>0</v>
      </c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>
        <v>307.64855999999997</v>
      </c>
      <c r="AK133" s="20">
        <v>0</v>
      </c>
      <c r="AL133" s="20">
        <v>162.79956000000001</v>
      </c>
      <c r="AM133" s="20">
        <v>0</v>
      </c>
      <c r="AN133" s="20">
        <v>0</v>
      </c>
      <c r="AO133" s="20">
        <v>314.49099000000001</v>
      </c>
      <c r="AP133" s="10">
        <v>0</v>
      </c>
      <c r="AQ133" s="10">
        <v>164.14299</v>
      </c>
      <c r="AR133" s="10">
        <v>0</v>
      </c>
      <c r="AS133" s="10">
        <v>0</v>
      </c>
      <c r="AT133" s="9" t="s">
        <v>147</v>
      </c>
    </row>
    <row r="134" spans="1:46" ht="51.4" customHeight="1">
      <c r="A134" s="9" t="s">
        <v>127</v>
      </c>
      <c r="B134" s="12" t="s">
        <v>59</v>
      </c>
      <c r="C134" s="12" t="s">
        <v>30</v>
      </c>
      <c r="D134" s="12" t="s">
        <v>148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 t="s">
        <v>129</v>
      </c>
      <c r="T134" s="14" t="s">
        <v>127</v>
      </c>
      <c r="U134" s="20">
        <v>15392.893400000001</v>
      </c>
      <c r="V134" s="20">
        <v>0</v>
      </c>
      <c r="W134" s="20">
        <v>14623.248729999999</v>
      </c>
      <c r="X134" s="20">
        <v>769.64467000000002</v>
      </c>
      <c r="Y134" s="20">
        <v>0</v>
      </c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10">
        <v>0</v>
      </c>
      <c r="AQ134" s="10">
        <v>0</v>
      </c>
      <c r="AR134" s="10">
        <v>0</v>
      </c>
      <c r="AS134" s="10">
        <v>0</v>
      </c>
      <c r="AT134" s="9" t="s">
        <v>127</v>
      </c>
    </row>
    <row r="135" spans="1:46" ht="21.75" customHeight="1">
      <c r="A135" s="9" t="s">
        <v>44</v>
      </c>
      <c r="B135" s="12" t="s">
        <v>59</v>
      </c>
      <c r="C135" s="12" t="s">
        <v>30</v>
      </c>
      <c r="D135" s="12" t="s">
        <v>149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 t="s">
        <v>45</v>
      </c>
      <c r="T135" s="14" t="s">
        <v>44</v>
      </c>
      <c r="U135" s="20">
        <v>32.340000000000003</v>
      </c>
      <c r="V135" s="20">
        <v>0</v>
      </c>
      <c r="W135" s="20">
        <v>0</v>
      </c>
      <c r="X135" s="20">
        <v>0</v>
      </c>
      <c r="Y135" s="20">
        <v>0</v>
      </c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20">
        <v>0</v>
      </c>
      <c r="AP135" s="10">
        <v>0</v>
      </c>
      <c r="AQ135" s="10">
        <v>0</v>
      </c>
      <c r="AR135" s="10">
        <v>0</v>
      </c>
      <c r="AS135" s="10">
        <v>0</v>
      </c>
      <c r="AT135" s="9" t="s">
        <v>44</v>
      </c>
    </row>
    <row r="136" spans="1:46" ht="18.75" customHeight="1">
      <c r="A136" s="9" t="s">
        <v>44</v>
      </c>
      <c r="B136" s="12" t="s">
        <v>59</v>
      </c>
      <c r="C136" s="12" t="s">
        <v>30</v>
      </c>
      <c r="D136" s="12" t="s">
        <v>150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 t="s">
        <v>45</v>
      </c>
      <c r="T136" s="14" t="s">
        <v>44</v>
      </c>
      <c r="U136" s="20">
        <v>5.7149999999999999</v>
      </c>
      <c r="V136" s="20">
        <v>0</v>
      </c>
      <c r="W136" s="20">
        <v>0</v>
      </c>
      <c r="X136" s="20">
        <v>0</v>
      </c>
      <c r="Y136" s="20">
        <v>0</v>
      </c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10">
        <v>0</v>
      </c>
      <c r="AQ136" s="10">
        <v>0</v>
      </c>
      <c r="AR136" s="10">
        <v>0</v>
      </c>
      <c r="AS136" s="10">
        <v>0</v>
      </c>
      <c r="AT136" s="9" t="s">
        <v>44</v>
      </c>
    </row>
    <row r="137" spans="1:46" ht="51.4" customHeight="1">
      <c r="A137" s="9" t="s">
        <v>127</v>
      </c>
      <c r="B137" s="12" t="s">
        <v>59</v>
      </c>
      <c r="C137" s="12" t="s">
        <v>30</v>
      </c>
      <c r="D137" s="12" t="s">
        <v>151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 t="s">
        <v>129</v>
      </c>
      <c r="T137" s="14" t="s">
        <v>127</v>
      </c>
      <c r="U137" s="20">
        <v>1197.06</v>
      </c>
      <c r="V137" s="20">
        <v>0</v>
      </c>
      <c r="W137" s="20">
        <v>1015.62764</v>
      </c>
      <c r="X137" s="20">
        <v>0</v>
      </c>
      <c r="Y137" s="20">
        <v>0</v>
      </c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10">
        <v>0</v>
      </c>
      <c r="AQ137" s="10">
        <v>0</v>
      </c>
      <c r="AR137" s="10">
        <v>0</v>
      </c>
      <c r="AS137" s="10">
        <v>0</v>
      </c>
      <c r="AT137" s="9" t="s">
        <v>127</v>
      </c>
    </row>
    <row r="138" spans="1:46" ht="51.4" customHeight="1">
      <c r="A138" s="9" t="s">
        <v>42</v>
      </c>
      <c r="B138" s="12" t="s">
        <v>59</v>
      </c>
      <c r="C138" s="12" t="s">
        <v>30</v>
      </c>
      <c r="D138" s="12" t="s">
        <v>152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 t="s">
        <v>43</v>
      </c>
      <c r="T138" s="14" t="s">
        <v>42</v>
      </c>
      <c r="U138" s="20">
        <v>105.70131000000001</v>
      </c>
      <c r="V138" s="20">
        <v>0</v>
      </c>
      <c r="W138" s="20">
        <v>105.70131000000001</v>
      </c>
      <c r="X138" s="20">
        <v>0</v>
      </c>
      <c r="Y138" s="20">
        <v>0</v>
      </c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>
        <v>162.79956000000001</v>
      </c>
      <c r="AK138" s="20">
        <v>0</v>
      </c>
      <c r="AL138" s="20">
        <v>162.79956000000001</v>
      </c>
      <c r="AM138" s="20">
        <v>0</v>
      </c>
      <c r="AN138" s="20">
        <v>0</v>
      </c>
      <c r="AO138" s="20">
        <v>164.14299</v>
      </c>
      <c r="AP138" s="10">
        <v>0</v>
      </c>
      <c r="AQ138" s="10">
        <v>164.14299</v>
      </c>
      <c r="AR138" s="10">
        <v>0</v>
      </c>
      <c r="AS138" s="10">
        <v>0</v>
      </c>
      <c r="AT138" s="9" t="s">
        <v>42</v>
      </c>
    </row>
    <row r="139" spans="1:46" ht="51.4" customHeight="1">
      <c r="A139" s="9" t="s">
        <v>42</v>
      </c>
      <c r="B139" s="12" t="s">
        <v>59</v>
      </c>
      <c r="C139" s="12" t="s">
        <v>30</v>
      </c>
      <c r="D139" s="12" t="s">
        <v>73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 t="s">
        <v>43</v>
      </c>
      <c r="T139" s="14" t="s">
        <v>42</v>
      </c>
      <c r="U139" s="20">
        <v>185.79019</v>
      </c>
      <c r="V139" s="20">
        <v>0</v>
      </c>
      <c r="W139" s="20">
        <v>0</v>
      </c>
      <c r="X139" s="20">
        <v>0</v>
      </c>
      <c r="Y139" s="20">
        <v>0</v>
      </c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>
        <v>144.84899999999999</v>
      </c>
      <c r="AK139" s="20">
        <v>0</v>
      </c>
      <c r="AL139" s="20">
        <v>0</v>
      </c>
      <c r="AM139" s="20">
        <v>0</v>
      </c>
      <c r="AN139" s="20">
        <v>0</v>
      </c>
      <c r="AO139" s="20">
        <v>150.34800000000001</v>
      </c>
      <c r="AP139" s="10">
        <v>0</v>
      </c>
      <c r="AQ139" s="10">
        <v>0</v>
      </c>
      <c r="AR139" s="10">
        <v>0</v>
      </c>
      <c r="AS139" s="10">
        <v>0</v>
      </c>
      <c r="AT139" s="9" t="s">
        <v>42</v>
      </c>
    </row>
    <row r="140" spans="1:46" ht="17.100000000000001" customHeight="1">
      <c r="A140" s="9" t="s">
        <v>153</v>
      </c>
      <c r="B140" s="12" t="s">
        <v>59</v>
      </c>
      <c r="C140" s="12" t="s">
        <v>33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4" t="s">
        <v>153</v>
      </c>
      <c r="U140" s="20">
        <v>44223.058799999999</v>
      </c>
      <c r="V140" s="20">
        <v>39324.83</v>
      </c>
      <c r="W140" s="20">
        <v>18679.57502</v>
      </c>
      <c r="X140" s="20">
        <v>4429.1522999999997</v>
      </c>
      <c r="Y140" s="20">
        <v>0</v>
      </c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>
        <v>61095.64013</v>
      </c>
      <c r="AK140" s="20">
        <v>24108.400000000001</v>
      </c>
      <c r="AL140" s="20">
        <v>17991.058300000001</v>
      </c>
      <c r="AM140" s="20">
        <v>6931.7491399999999</v>
      </c>
      <c r="AN140" s="20">
        <v>0</v>
      </c>
      <c r="AO140" s="20">
        <v>15154.5</v>
      </c>
      <c r="AP140" s="10">
        <v>0</v>
      </c>
      <c r="AQ140" s="10">
        <v>0</v>
      </c>
      <c r="AR140" s="10">
        <v>0</v>
      </c>
      <c r="AS140" s="10">
        <v>0</v>
      </c>
      <c r="AT140" s="9" t="s">
        <v>153</v>
      </c>
    </row>
    <row r="141" spans="1:46" ht="51.4" customHeight="1">
      <c r="A141" s="9" t="s">
        <v>127</v>
      </c>
      <c r="B141" s="12" t="s">
        <v>59</v>
      </c>
      <c r="C141" s="12" t="s">
        <v>33</v>
      </c>
      <c r="D141" s="12" t="s">
        <v>154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 t="s">
        <v>129</v>
      </c>
      <c r="T141" s="14" t="s">
        <v>127</v>
      </c>
      <c r="U141" s="20">
        <v>1550</v>
      </c>
      <c r="V141" s="20">
        <v>0</v>
      </c>
      <c r="W141" s="20">
        <v>0</v>
      </c>
      <c r="X141" s="20">
        <v>0</v>
      </c>
      <c r="Y141" s="20">
        <v>0</v>
      </c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>
        <v>12768.984329999999</v>
      </c>
      <c r="AK141" s="20">
        <v>0</v>
      </c>
      <c r="AL141" s="20">
        <v>0</v>
      </c>
      <c r="AM141" s="20">
        <v>0</v>
      </c>
      <c r="AN141" s="20">
        <v>0</v>
      </c>
      <c r="AO141" s="20">
        <v>3958.26</v>
      </c>
      <c r="AP141" s="10">
        <v>0</v>
      </c>
      <c r="AQ141" s="10">
        <v>0</v>
      </c>
      <c r="AR141" s="10">
        <v>0</v>
      </c>
      <c r="AS141" s="10">
        <v>0</v>
      </c>
      <c r="AT141" s="9" t="s">
        <v>127</v>
      </c>
    </row>
    <row r="142" spans="1:46" ht="18.75" customHeight="1">
      <c r="A142" s="9" t="s">
        <v>44</v>
      </c>
      <c r="B142" s="12" t="s">
        <v>59</v>
      </c>
      <c r="C142" s="12" t="s">
        <v>33</v>
      </c>
      <c r="D142" s="12" t="s">
        <v>154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 t="s">
        <v>45</v>
      </c>
      <c r="T142" s="14" t="s">
        <v>44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>
        <v>2545.7256699999998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10">
        <v>0</v>
      </c>
      <c r="AQ142" s="10">
        <v>0</v>
      </c>
      <c r="AR142" s="10">
        <v>0</v>
      </c>
      <c r="AS142" s="10">
        <v>0</v>
      </c>
      <c r="AT142" s="9" t="s">
        <v>44</v>
      </c>
    </row>
    <row r="143" spans="1:46" ht="51.4" customHeight="1">
      <c r="A143" s="9" t="s">
        <v>127</v>
      </c>
      <c r="B143" s="12" t="s">
        <v>59</v>
      </c>
      <c r="C143" s="12" t="s">
        <v>33</v>
      </c>
      <c r="D143" s="12" t="s">
        <v>155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 t="s">
        <v>129</v>
      </c>
      <c r="T143" s="14" t="s">
        <v>127</v>
      </c>
      <c r="U143" s="20">
        <v>743.98918000000003</v>
      </c>
      <c r="V143" s="20">
        <v>0</v>
      </c>
      <c r="W143" s="20">
        <v>743.98918000000003</v>
      </c>
      <c r="X143" s="20">
        <v>0</v>
      </c>
      <c r="Y143" s="20">
        <v>0</v>
      </c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10">
        <v>0</v>
      </c>
      <c r="AQ143" s="10">
        <v>0</v>
      </c>
      <c r="AR143" s="10">
        <v>0</v>
      </c>
      <c r="AS143" s="10">
        <v>0</v>
      </c>
      <c r="AT143" s="9" t="s">
        <v>127</v>
      </c>
    </row>
    <row r="144" spans="1:46" ht="51.4" customHeight="1">
      <c r="A144" s="9" t="s">
        <v>42</v>
      </c>
      <c r="B144" s="12" t="s">
        <v>59</v>
      </c>
      <c r="C144" s="12" t="s">
        <v>33</v>
      </c>
      <c r="D144" s="12" t="s">
        <v>156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 t="s">
        <v>43</v>
      </c>
      <c r="T144" s="14" t="s">
        <v>42</v>
      </c>
      <c r="U144" s="20">
        <v>154</v>
      </c>
      <c r="V144" s="20">
        <v>0</v>
      </c>
      <c r="W144" s="20">
        <v>0</v>
      </c>
      <c r="X144" s="20">
        <v>0</v>
      </c>
      <c r="Y144" s="20">
        <v>0</v>
      </c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10">
        <v>0</v>
      </c>
      <c r="AQ144" s="10">
        <v>0</v>
      </c>
      <c r="AR144" s="10">
        <v>0</v>
      </c>
      <c r="AS144" s="10">
        <v>0</v>
      </c>
      <c r="AT144" s="9" t="s">
        <v>42</v>
      </c>
    </row>
    <row r="145" spans="1:46" ht="51.4" customHeight="1">
      <c r="A145" s="9" t="s">
        <v>127</v>
      </c>
      <c r="B145" s="12" t="s">
        <v>59</v>
      </c>
      <c r="C145" s="12" t="s">
        <v>33</v>
      </c>
      <c r="D145" s="12" t="s">
        <v>156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 t="s">
        <v>129</v>
      </c>
      <c r="T145" s="14" t="s">
        <v>127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>
        <v>15266.2</v>
      </c>
      <c r="AK145" s="20">
        <v>0</v>
      </c>
      <c r="AL145" s="20">
        <v>0</v>
      </c>
      <c r="AM145" s="20">
        <v>0</v>
      </c>
      <c r="AN145" s="20">
        <v>0</v>
      </c>
      <c r="AO145" s="20">
        <v>8134.24</v>
      </c>
      <c r="AP145" s="10">
        <v>0</v>
      </c>
      <c r="AQ145" s="10">
        <v>0</v>
      </c>
      <c r="AR145" s="10">
        <v>0</v>
      </c>
      <c r="AS145" s="10">
        <v>0</v>
      </c>
      <c r="AT145" s="9" t="s">
        <v>127</v>
      </c>
    </row>
    <row r="146" spans="1:46" ht="51.4" customHeight="1">
      <c r="A146" s="9" t="s">
        <v>127</v>
      </c>
      <c r="B146" s="12" t="s">
        <v>59</v>
      </c>
      <c r="C146" s="12" t="s">
        <v>33</v>
      </c>
      <c r="D146" s="12" t="s">
        <v>157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 t="s">
        <v>129</v>
      </c>
      <c r="T146" s="14" t="s">
        <v>127</v>
      </c>
      <c r="U146" s="20">
        <v>132.6876</v>
      </c>
      <c r="V146" s="20">
        <v>0</v>
      </c>
      <c r="W146" s="20">
        <v>132.6876</v>
      </c>
      <c r="X146" s="20">
        <v>0</v>
      </c>
      <c r="Y146" s="20">
        <v>0</v>
      </c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10">
        <v>0</v>
      </c>
      <c r="AQ146" s="10">
        <v>0</v>
      </c>
      <c r="AR146" s="10">
        <v>0</v>
      </c>
      <c r="AS146" s="10">
        <v>0</v>
      </c>
      <c r="AT146" s="9" t="s">
        <v>127</v>
      </c>
    </row>
    <row r="147" spans="1:46" ht="51.4" customHeight="1">
      <c r="A147" s="9" t="s">
        <v>127</v>
      </c>
      <c r="B147" s="12" t="s">
        <v>59</v>
      </c>
      <c r="C147" s="12" t="s">
        <v>33</v>
      </c>
      <c r="D147" s="12" t="s">
        <v>158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 t="s">
        <v>129</v>
      </c>
      <c r="T147" s="14" t="s">
        <v>127</v>
      </c>
      <c r="U147" s="20">
        <v>3258.0981000000002</v>
      </c>
      <c r="V147" s="20">
        <v>0</v>
      </c>
      <c r="W147" s="20">
        <v>3258.0981000000002</v>
      </c>
      <c r="X147" s="20">
        <v>0</v>
      </c>
      <c r="Y147" s="20">
        <v>0</v>
      </c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10">
        <v>0</v>
      </c>
      <c r="AQ147" s="10">
        <v>0</v>
      </c>
      <c r="AR147" s="10">
        <v>0</v>
      </c>
      <c r="AS147" s="10">
        <v>0</v>
      </c>
      <c r="AT147" s="9" t="s">
        <v>127</v>
      </c>
    </row>
    <row r="148" spans="1:46" ht="51.4" customHeight="1">
      <c r="A148" s="9" t="s">
        <v>42</v>
      </c>
      <c r="B148" s="12" t="s">
        <v>59</v>
      </c>
      <c r="C148" s="12" t="s">
        <v>33</v>
      </c>
      <c r="D148" s="12" t="s">
        <v>159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 t="s">
        <v>43</v>
      </c>
      <c r="T148" s="14" t="s">
        <v>42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>
        <v>600</v>
      </c>
      <c r="AK148" s="20">
        <v>0</v>
      </c>
      <c r="AL148" s="20">
        <v>0</v>
      </c>
      <c r="AM148" s="20">
        <v>0</v>
      </c>
      <c r="AN148" s="20">
        <v>0</v>
      </c>
      <c r="AO148" s="20">
        <v>1200</v>
      </c>
      <c r="AP148" s="10">
        <v>0</v>
      </c>
      <c r="AQ148" s="10">
        <v>0</v>
      </c>
      <c r="AR148" s="10">
        <v>0</v>
      </c>
      <c r="AS148" s="10">
        <v>0</v>
      </c>
      <c r="AT148" s="9" t="s">
        <v>42</v>
      </c>
    </row>
    <row r="149" spans="1:46" ht="20.25" customHeight="1">
      <c r="A149" s="9" t="s">
        <v>44</v>
      </c>
      <c r="B149" s="12" t="s">
        <v>59</v>
      </c>
      <c r="C149" s="12" t="s">
        <v>33</v>
      </c>
      <c r="D149" s="12" t="s">
        <v>160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 t="s">
        <v>45</v>
      </c>
      <c r="T149" s="14" t="s">
        <v>44</v>
      </c>
      <c r="U149" s="20">
        <v>30</v>
      </c>
      <c r="V149" s="20">
        <v>0</v>
      </c>
      <c r="W149" s="20">
        <v>0</v>
      </c>
      <c r="X149" s="20">
        <v>0</v>
      </c>
      <c r="Y149" s="20">
        <v>0</v>
      </c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>
        <v>30</v>
      </c>
      <c r="AK149" s="20">
        <v>0</v>
      </c>
      <c r="AL149" s="20">
        <v>0</v>
      </c>
      <c r="AM149" s="20">
        <v>0</v>
      </c>
      <c r="AN149" s="20">
        <v>0</v>
      </c>
      <c r="AO149" s="20">
        <v>30</v>
      </c>
      <c r="AP149" s="10">
        <v>0</v>
      </c>
      <c r="AQ149" s="10">
        <v>0</v>
      </c>
      <c r="AR149" s="10">
        <v>0</v>
      </c>
      <c r="AS149" s="10">
        <v>0</v>
      </c>
      <c r="AT149" s="9" t="s">
        <v>44</v>
      </c>
    </row>
    <row r="150" spans="1:46" ht="51.4" customHeight="1">
      <c r="A150" s="9" t="s">
        <v>127</v>
      </c>
      <c r="B150" s="12" t="s">
        <v>59</v>
      </c>
      <c r="C150" s="12" t="s">
        <v>33</v>
      </c>
      <c r="D150" s="12" t="s">
        <v>161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 t="s">
        <v>129</v>
      </c>
      <c r="T150" s="14" t="s">
        <v>127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>
        <v>9074.2528199999997</v>
      </c>
      <c r="AK150" s="20">
        <v>0</v>
      </c>
      <c r="AL150" s="20">
        <v>9074.2528199999997</v>
      </c>
      <c r="AM150" s="20">
        <v>0</v>
      </c>
      <c r="AN150" s="20">
        <v>0</v>
      </c>
      <c r="AO150" s="20">
        <v>0</v>
      </c>
      <c r="AP150" s="10">
        <v>0</v>
      </c>
      <c r="AQ150" s="10">
        <v>0</v>
      </c>
      <c r="AR150" s="10">
        <v>0</v>
      </c>
      <c r="AS150" s="10">
        <v>0</v>
      </c>
      <c r="AT150" s="9" t="s">
        <v>127</v>
      </c>
    </row>
    <row r="151" spans="1:46" ht="51.4" customHeight="1">
      <c r="A151" s="9" t="s">
        <v>127</v>
      </c>
      <c r="B151" s="12" t="s">
        <v>59</v>
      </c>
      <c r="C151" s="12" t="s">
        <v>33</v>
      </c>
      <c r="D151" s="12" t="s">
        <v>162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 t="s">
        <v>129</v>
      </c>
      <c r="T151" s="14" t="s">
        <v>127</v>
      </c>
      <c r="U151" s="20">
        <v>0.44039</v>
      </c>
      <c r="V151" s="20">
        <v>0</v>
      </c>
      <c r="W151" s="20">
        <v>0</v>
      </c>
      <c r="X151" s="20">
        <v>0</v>
      </c>
      <c r="Y151" s="20">
        <v>0</v>
      </c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10">
        <v>0</v>
      </c>
      <c r="AQ151" s="10">
        <v>0</v>
      </c>
      <c r="AR151" s="10">
        <v>0</v>
      </c>
      <c r="AS151" s="10">
        <v>0</v>
      </c>
      <c r="AT151" s="9" t="s">
        <v>127</v>
      </c>
    </row>
    <row r="152" spans="1:46" ht="51.4" customHeight="1">
      <c r="A152" s="9" t="s">
        <v>127</v>
      </c>
      <c r="B152" s="12" t="s">
        <v>59</v>
      </c>
      <c r="C152" s="12" t="s">
        <v>33</v>
      </c>
      <c r="D152" s="12" t="s">
        <v>163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 t="s">
        <v>129</v>
      </c>
      <c r="T152" s="14" t="s">
        <v>127</v>
      </c>
      <c r="U152" s="20">
        <v>22842.069869999999</v>
      </c>
      <c r="V152" s="20">
        <v>30595.8</v>
      </c>
      <c r="W152" s="20">
        <v>11316.254800000001</v>
      </c>
      <c r="X152" s="20">
        <v>3772.0849400000002</v>
      </c>
      <c r="Y152" s="20">
        <v>0</v>
      </c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>
        <v>19978.477309999998</v>
      </c>
      <c r="AK152" s="20">
        <v>24108.400000000001</v>
      </c>
      <c r="AL152" s="20">
        <v>8916.8054800000009</v>
      </c>
      <c r="AM152" s="20">
        <v>6931.7491399999999</v>
      </c>
      <c r="AN152" s="20">
        <v>0</v>
      </c>
      <c r="AO152" s="20">
        <v>0</v>
      </c>
      <c r="AP152" s="10">
        <v>0</v>
      </c>
      <c r="AQ152" s="10">
        <v>0</v>
      </c>
      <c r="AR152" s="10">
        <v>0</v>
      </c>
      <c r="AS152" s="10">
        <v>0</v>
      </c>
      <c r="AT152" s="9" t="s">
        <v>127</v>
      </c>
    </row>
    <row r="153" spans="1:46" ht="51.4" customHeight="1">
      <c r="A153" s="9" t="s">
        <v>127</v>
      </c>
      <c r="B153" s="12" t="s">
        <v>59</v>
      </c>
      <c r="C153" s="12" t="s">
        <v>33</v>
      </c>
      <c r="D153" s="12" t="s">
        <v>164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 t="s">
        <v>129</v>
      </c>
      <c r="T153" s="14" t="s">
        <v>127</v>
      </c>
      <c r="U153" s="20">
        <v>12614.221089999999</v>
      </c>
      <c r="V153" s="20">
        <v>8729.0300000000007</v>
      </c>
      <c r="W153" s="20">
        <v>3228.5453400000001</v>
      </c>
      <c r="X153" s="20">
        <v>657.06736000000001</v>
      </c>
      <c r="Y153" s="20">
        <v>0</v>
      </c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10">
        <v>0</v>
      </c>
      <c r="AQ153" s="10">
        <v>0</v>
      </c>
      <c r="AR153" s="10">
        <v>0</v>
      </c>
      <c r="AS153" s="10">
        <v>0</v>
      </c>
      <c r="AT153" s="9" t="s">
        <v>127</v>
      </c>
    </row>
    <row r="154" spans="1:46" ht="51.4" customHeight="1">
      <c r="A154" s="9" t="s">
        <v>42</v>
      </c>
      <c r="B154" s="12" t="s">
        <v>59</v>
      </c>
      <c r="C154" s="12" t="s">
        <v>33</v>
      </c>
      <c r="D154" s="12" t="s">
        <v>73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 t="s">
        <v>43</v>
      </c>
      <c r="T154" s="14" t="s">
        <v>42</v>
      </c>
      <c r="U154" s="20">
        <v>1668.2245800000001</v>
      </c>
      <c r="V154" s="20">
        <v>0</v>
      </c>
      <c r="W154" s="20">
        <v>0</v>
      </c>
      <c r="X154" s="20">
        <v>0</v>
      </c>
      <c r="Y154" s="20">
        <v>0</v>
      </c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>
        <v>832</v>
      </c>
      <c r="AK154" s="20">
        <v>0</v>
      </c>
      <c r="AL154" s="20">
        <v>0</v>
      </c>
      <c r="AM154" s="20">
        <v>0</v>
      </c>
      <c r="AN154" s="20">
        <v>0</v>
      </c>
      <c r="AO154" s="20">
        <v>1832</v>
      </c>
      <c r="AP154" s="10">
        <v>0</v>
      </c>
      <c r="AQ154" s="10">
        <v>0</v>
      </c>
      <c r="AR154" s="10">
        <v>0</v>
      </c>
      <c r="AS154" s="10">
        <v>0</v>
      </c>
      <c r="AT154" s="9" t="s">
        <v>42</v>
      </c>
    </row>
    <row r="155" spans="1:46" ht="18.75" customHeight="1">
      <c r="A155" s="9" t="s">
        <v>44</v>
      </c>
      <c r="B155" s="12" t="s">
        <v>59</v>
      </c>
      <c r="C155" s="12" t="s">
        <v>33</v>
      </c>
      <c r="D155" s="12" t="s">
        <v>165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 t="s">
        <v>45</v>
      </c>
      <c r="T155" s="14" t="s">
        <v>44</v>
      </c>
      <c r="U155" s="20">
        <v>763.60040000000004</v>
      </c>
      <c r="V155" s="20">
        <v>0</v>
      </c>
      <c r="W155" s="20">
        <v>0</v>
      </c>
      <c r="X155" s="20">
        <v>0</v>
      </c>
      <c r="Y155" s="20">
        <v>0</v>
      </c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10">
        <v>0</v>
      </c>
      <c r="AQ155" s="10">
        <v>0</v>
      </c>
      <c r="AR155" s="10">
        <v>0</v>
      </c>
      <c r="AS155" s="10">
        <v>0</v>
      </c>
      <c r="AT155" s="9" t="s">
        <v>44</v>
      </c>
    </row>
    <row r="156" spans="1:46" ht="51.4" customHeight="1">
      <c r="A156" s="9" t="s">
        <v>42</v>
      </c>
      <c r="B156" s="12" t="s">
        <v>59</v>
      </c>
      <c r="C156" s="12" t="s">
        <v>33</v>
      </c>
      <c r="D156" s="12" t="s">
        <v>88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 t="s">
        <v>43</v>
      </c>
      <c r="T156" s="14" t="s">
        <v>42</v>
      </c>
      <c r="U156" s="20">
        <v>203.97758999999999</v>
      </c>
      <c r="V156" s="20">
        <v>0</v>
      </c>
      <c r="W156" s="20">
        <v>0</v>
      </c>
      <c r="X156" s="20">
        <v>0</v>
      </c>
      <c r="Y156" s="20">
        <v>0</v>
      </c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10">
        <v>0</v>
      </c>
      <c r="AQ156" s="10">
        <v>0</v>
      </c>
      <c r="AR156" s="10">
        <v>0</v>
      </c>
      <c r="AS156" s="10">
        <v>0</v>
      </c>
      <c r="AT156" s="9" t="s">
        <v>42</v>
      </c>
    </row>
    <row r="157" spans="1:46" ht="51.4" customHeight="1">
      <c r="A157" s="9" t="s">
        <v>127</v>
      </c>
      <c r="B157" s="12" t="s">
        <v>59</v>
      </c>
      <c r="C157" s="12" t="s">
        <v>33</v>
      </c>
      <c r="D157" s="12" t="s">
        <v>166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 t="s">
        <v>129</v>
      </c>
      <c r="T157" s="14" t="s">
        <v>127</v>
      </c>
      <c r="U157" s="20">
        <v>261.75</v>
      </c>
      <c r="V157" s="20">
        <v>0</v>
      </c>
      <c r="W157" s="20">
        <v>0</v>
      </c>
      <c r="X157" s="20">
        <v>0</v>
      </c>
      <c r="Y157" s="20">
        <v>0</v>
      </c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>
        <v>0</v>
      </c>
      <c r="AK157" s="20">
        <v>0</v>
      </c>
      <c r="AL157" s="20">
        <v>0</v>
      </c>
      <c r="AM157" s="20">
        <v>0</v>
      </c>
      <c r="AN157" s="20">
        <v>0</v>
      </c>
      <c r="AO157" s="20">
        <v>0</v>
      </c>
      <c r="AP157" s="10">
        <v>0</v>
      </c>
      <c r="AQ157" s="10">
        <v>0</v>
      </c>
      <c r="AR157" s="10">
        <v>0</v>
      </c>
      <c r="AS157" s="10">
        <v>0</v>
      </c>
      <c r="AT157" s="9" t="s">
        <v>127</v>
      </c>
    </row>
    <row r="158" spans="1:46" ht="17.100000000000001" customHeight="1">
      <c r="A158" s="9" t="s">
        <v>167</v>
      </c>
      <c r="B158" s="12" t="s">
        <v>59</v>
      </c>
      <c r="C158" s="12" t="s">
        <v>39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4" t="s">
        <v>167</v>
      </c>
      <c r="U158" s="20">
        <v>49582.641280000003</v>
      </c>
      <c r="V158" s="20">
        <v>13870.696760000001</v>
      </c>
      <c r="W158" s="20">
        <v>18124.01555</v>
      </c>
      <c r="X158" s="20">
        <v>15773.924940000001</v>
      </c>
      <c r="Y158" s="20">
        <v>0</v>
      </c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>
        <v>41304.963230000001</v>
      </c>
      <c r="AK158" s="20">
        <v>11822.074720000001</v>
      </c>
      <c r="AL158" s="20">
        <v>16847.195009999999</v>
      </c>
      <c r="AM158" s="20">
        <v>17454.386500000001</v>
      </c>
      <c r="AN158" s="20">
        <v>0</v>
      </c>
      <c r="AO158" s="20">
        <v>41286.816449999998</v>
      </c>
      <c r="AP158" s="10">
        <v>12021.175740000001</v>
      </c>
      <c r="AQ158" s="10">
        <v>12983.26071</v>
      </c>
      <c r="AR158" s="10">
        <v>11456.7</v>
      </c>
      <c r="AS158" s="10">
        <v>0</v>
      </c>
      <c r="AT158" s="9" t="s">
        <v>167</v>
      </c>
    </row>
    <row r="159" spans="1:46" ht="51.4" customHeight="1">
      <c r="A159" s="9" t="s">
        <v>42</v>
      </c>
      <c r="B159" s="12" t="s">
        <v>59</v>
      </c>
      <c r="C159" s="12" t="s">
        <v>39</v>
      </c>
      <c r="D159" s="12" t="s">
        <v>168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 t="s">
        <v>43</v>
      </c>
      <c r="T159" s="14" t="s">
        <v>42</v>
      </c>
      <c r="U159" s="20">
        <v>6061.49017</v>
      </c>
      <c r="V159" s="20">
        <v>5182.5741099999996</v>
      </c>
      <c r="W159" s="20">
        <v>272.76704000000001</v>
      </c>
      <c r="X159" s="20">
        <v>606.14901999999995</v>
      </c>
      <c r="Y159" s="20">
        <v>0</v>
      </c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>
        <v>6738.2724399999997</v>
      </c>
      <c r="AK159" s="20">
        <v>5588.1588400000001</v>
      </c>
      <c r="AL159" s="20">
        <v>294.11360000000002</v>
      </c>
      <c r="AM159" s="20">
        <v>856</v>
      </c>
      <c r="AN159" s="20">
        <v>0</v>
      </c>
      <c r="AO159" s="20">
        <v>6947.8670499999998</v>
      </c>
      <c r="AP159" s="10">
        <v>5787.27369</v>
      </c>
      <c r="AQ159" s="10">
        <v>304.59336000000002</v>
      </c>
      <c r="AR159" s="10">
        <v>856</v>
      </c>
      <c r="AS159" s="10">
        <v>0</v>
      </c>
      <c r="AT159" s="9" t="s">
        <v>42</v>
      </c>
    </row>
    <row r="160" spans="1:46" ht="51.4" customHeight="1">
      <c r="A160" s="9" t="s">
        <v>42</v>
      </c>
      <c r="B160" s="12" t="s">
        <v>59</v>
      </c>
      <c r="C160" s="12" t="s">
        <v>39</v>
      </c>
      <c r="D160" s="12" t="s">
        <v>169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 t="s">
        <v>43</v>
      </c>
      <c r="T160" s="14" t="s">
        <v>42</v>
      </c>
      <c r="U160" s="20">
        <v>3495.5</v>
      </c>
      <c r="V160" s="20">
        <v>0</v>
      </c>
      <c r="W160" s="20">
        <v>0</v>
      </c>
      <c r="X160" s="20">
        <v>0</v>
      </c>
      <c r="Y160" s="20">
        <v>0</v>
      </c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>
        <v>1425.68</v>
      </c>
      <c r="AK160" s="20">
        <v>0</v>
      </c>
      <c r="AL160" s="20">
        <v>0</v>
      </c>
      <c r="AM160" s="20">
        <v>0</v>
      </c>
      <c r="AN160" s="20">
        <v>0</v>
      </c>
      <c r="AO160" s="20">
        <v>1425.68</v>
      </c>
      <c r="AP160" s="10">
        <v>0</v>
      </c>
      <c r="AQ160" s="10">
        <v>0</v>
      </c>
      <c r="AR160" s="10">
        <v>0</v>
      </c>
      <c r="AS160" s="10">
        <v>0</v>
      </c>
      <c r="AT160" s="9" t="s">
        <v>42</v>
      </c>
    </row>
    <row r="161" spans="1:46" ht="16.5" customHeight="1">
      <c r="A161" s="9" t="s">
        <v>44</v>
      </c>
      <c r="B161" s="12" t="s">
        <v>59</v>
      </c>
      <c r="C161" s="12" t="s">
        <v>39</v>
      </c>
      <c r="D161" s="12" t="s">
        <v>169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 t="s">
        <v>45</v>
      </c>
      <c r="T161" s="14" t="s">
        <v>44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>
        <v>3400</v>
      </c>
      <c r="AK161" s="20">
        <v>0</v>
      </c>
      <c r="AL161" s="20">
        <v>0</v>
      </c>
      <c r="AM161" s="20">
        <v>0</v>
      </c>
      <c r="AN161" s="20">
        <v>0</v>
      </c>
      <c r="AO161" s="20">
        <v>3400</v>
      </c>
      <c r="AP161" s="10">
        <v>0</v>
      </c>
      <c r="AQ161" s="10">
        <v>0</v>
      </c>
      <c r="AR161" s="10">
        <v>0</v>
      </c>
      <c r="AS161" s="10">
        <v>0</v>
      </c>
      <c r="AT161" s="9" t="s">
        <v>44</v>
      </c>
    </row>
    <row r="162" spans="1:46" ht="51.4" customHeight="1">
      <c r="A162" s="9" t="s">
        <v>42</v>
      </c>
      <c r="B162" s="12" t="s">
        <v>59</v>
      </c>
      <c r="C162" s="12" t="s">
        <v>39</v>
      </c>
      <c r="D162" s="12" t="s">
        <v>170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 t="s">
        <v>43</v>
      </c>
      <c r="T162" s="14" t="s">
        <v>42</v>
      </c>
      <c r="U162" s="20">
        <v>90.512500000000003</v>
      </c>
      <c r="V162" s="20">
        <v>0</v>
      </c>
      <c r="W162" s="20">
        <v>0</v>
      </c>
      <c r="X162" s="20">
        <v>0</v>
      </c>
      <c r="Y162" s="20">
        <v>0</v>
      </c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>
        <v>0</v>
      </c>
      <c r="AK162" s="20">
        <v>0</v>
      </c>
      <c r="AL162" s="20">
        <v>0</v>
      </c>
      <c r="AM162" s="20">
        <v>0</v>
      </c>
      <c r="AN162" s="20">
        <v>0</v>
      </c>
      <c r="AO162" s="20">
        <v>0</v>
      </c>
      <c r="AP162" s="10">
        <v>0</v>
      </c>
      <c r="AQ162" s="10">
        <v>0</v>
      </c>
      <c r="AR162" s="10">
        <v>0</v>
      </c>
      <c r="AS162" s="10">
        <v>0</v>
      </c>
      <c r="AT162" s="9" t="s">
        <v>42</v>
      </c>
    </row>
    <row r="163" spans="1:46" ht="51.4" customHeight="1">
      <c r="A163" s="9" t="s">
        <v>42</v>
      </c>
      <c r="B163" s="12" t="s">
        <v>59</v>
      </c>
      <c r="C163" s="12" t="s">
        <v>39</v>
      </c>
      <c r="D163" s="12" t="s">
        <v>171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 t="s">
        <v>43</v>
      </c>
      <c r="T163" s="14" t="s">
        <v>42</v>
      </c>
      <c r="U163" s="20">
        <v>0</v>
      </c>
      <c r="V163" s="20">
        <v>0</v>
      </c>
      <c r="W163" s="20">
        <v>0</v>
      </c>
      <c r="X163" s="20">
        <v>2135</v>
      </c>
      <c r="Y163" s="20">
        <v>0</v>
      </c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>
        <v>0</v>
      </c>
      <c r="AK163" s="20">
        <v>0</v>
      </c>
      <c r="AL163" s="20">
        <v>0</v>
      </c>
      <c r="AM163" s="20">
        <v>0</v>
      </c>
      <c r="AN163" s="20">
        <v>0</v>
      </c>
      <c r="AO163" s="20">
        <v>0</v>
      </c>
      <c r="AP163" s="10">
        <v>0</v>
      </c>
      <c r="AQ163" s="10">
        <v>0</v>
      </c>
      <c r="AR163" s="10">
        <v>0</v>
      </c>
      <c r="AS163" s="10">
        <v>0</v>
      </c>
      <c r="AT163" s="9" t="s">
        <v>42</v>
      </c>
    </row>
    <row r="164" spans="1:46" ht="51.4" customHeight="1">
      <c r="A164" s="9" t="s">
        <v>42</v>
      </c>
      <c r="B164" s="12" t="s">
        <v>59</v>
      </c>
      <c r="C164" s="12" t="s">
        <v>39</v>
      </c>
      <c r="D164" s="12" t="s">
        <v>172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 t="s">
        <v>43</v>
      </c>
      <c r="T164" s="14" t="s">
        <v>42</v>
      </c>
      <c r="U164" s="20">
        <v>17372.46</v>
      </c>
      <c r="V164" s="20">
        <v>0</v>
      </c>
      <c r="W164" s="20">
        <v>10436.23</v>
      </c>
      <c r="X164" s="20">
        <v>6936.23</v>
      </c>
      <c r="Y164" s="20">
        <v>0</v>
      </c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>
        <v>13684.647000000001</v>
      </c>
      <c r="AK164" s="20">
        <v>0</v>
      </c>
      <c r="AL164" s="20">
        <v>10489.01</v>
      </c>
      <c r="AM164" s="20">
        <v>12840.01</v>
      </c>
      <c r="AN164" s="20">
        <v>0</v>
      </c>
      <c r="AO164" s="20">
        <v>0</v>
      </c>
      <c r="AP164" s="10">
        <v>0</v>
      </c>
      <c r="AQ164" s="10">
        <v>0</v>
      </c>
      <c r="AR164" s="10">
        <v>0</v>
      </c>
      <c r="AS164" s="10">
        <v>0</v>
      </c>
      <c r="AT164" s="9" t="s">
        <v>42</v>
      </c>
    </row>
    <row r="165" spans="1:46" ht="51.75" customHeight="1">
      <c r="A165" s="9" t="s">
        <v>80</v>
      </c>
      <c r="B165" s="12" t="s">
        <v>59</v>
      </c>
      <c r="C165" s="12" t="s">
        <v>39</v>
      </c>
      <c r="D165" s="12" t="s">
        <v>172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 t="s">
        <v>82</v>
      </c>
      <c r="T165" s="14" t="s">
        <v>80</v>
      </c>
      <c r="U165" s="20">
        <v>1190.32</v>
      </c>
      <c r="V165" s="20">
        <v>0</v>
      </c>
      <c r="W165" s="20">
        <v>595.16</v>
      </c>
      <c r="X165" s="20">
        <v>595.16</v>
      </c>
      <c r="Y165" s="20">
        <v>0</v>
      </c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>
        <v>0</v>
      </c>
      <c r="AK165" s="20">
        <v>0</v>
      </c>
      <c r="AL165" s="20">
        <v>0</v>
      </c>
      <c r="AM165" s="20">
        <v>0</v>
      </c>
      <c r="AN165" s="20">
        <v>0</v>
      </c>
      <c r="AO165" s="20">
        <v>0</v>
      </c>
      <c r="AP165" s="10">
        <v>0</v>
      </c>
      <c r="AQ165" s="10">
        <v>0</v>
      </c>
      <c r="AR165" s="10">
        <v>0</v>
      </c>
      <c r="AS165" s="10">
        <v>0</v>
      </c>
      <c r="AT165" s="9" t="s">
        <v>80</v>
      </c>
    </row>
    <row r="166" spans="1:46" ht="18" customHeight="1">
      <c r="A166" s="9" t="s">
        <v>44</v>
      </c>
      <c r="B166" s="12" t="s">
        <v>59</v>
      </c>
      <c r="C166" s="12" t="s">
        <v>39</v>
      </c>
      <c r="D166" s="12" t="s">
        <v>172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 t="s">
        <v>45</v>
      </c>
      <c r="T166" s="14" t="s">
        <v>44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>
        <v>7516.7529999999997</v>
      </c>
      <c r="AK166" s="20">
        <v>0</v>
      </c>
      <c r="AL166" s="20">
        <v>3758.3764999999999</v>
      </c>
      <c r="AM166" s="20">
        <v>3758.3764999999999</v>
      </c>
      <c r="AN166" s="20">
        <v>0</v>
      </c>
      <c r="AO166" s="20">
        <v>21201.4</v>
      </c>
      <c r="AP166" s="10">
        <v>0</v>
      </c>
      <c r="AQ166" s="10">
        <v>10600.7</v>
      </c>
      <c r="AR166" s="10">
        <v>10600.7</v>
      </c>
      <c r="AS166" s="10">
        <v>0</v>
      </c>
      <c r="AT166" s="9" t="s">
        <v>44</v>
      </c>
    </row>
    <row r="167" spans="1:46" ht="51.4" customHeight="1">
      <c r="A167" s="9" t="s">
        <v>42</v>
      </c>
      <c r="B167" s="12" t="s">
        <v>59</v>
      </c>
      <c r="C167" s="12" t="s">
        <v>39</v>
      </c>
      <c r="D167" s="12" t="s">
        <v>173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 t="s">
        <v>43</v>
      </c>
      <c r="T167" s="14" t="s">
        <v>42</v>
      </c>
      <c r="U167" s="20">
        <v>17002.207880000002</v>
      </c>
      <c r="V167" s="20">
        <v>8688.1226499999993</v>
      </c>
      <c r="W167" s="20">
        <v>3213.4152300000001</v>
      </c>
      <c r="X167" s="20">
        <v>5100.67</v>
      </c>
      <c r="Y167" s="20">
        <v>0</v>
      </c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>
        <v>8539.6107900000006</v>
      </c>
      <c r="AK167" s="20">
        <v>6233.9158799999996</v>
      </c>
      <c r="AL167" s="20">
        <v>2305.6949100000002</v>
      </c>
      <c r="AM167" s="20">
        <v>0</v>
      </c>
      <c r="AN167" s="20">
        <v>0</v>
      </c>
      <c r="AO167" s="20">
        <v>8311.8693999999996</v>
      </c>
      <c r="AP167" s="10">
        <v>6233.9020499999997</v>
      </c>
      <c r="AQ167" s="10">
        <v>2077.9673499999999</v>
      </c>
      <c r="AR167" s="10">
        <v>0</v>
      </c>
      <c r="AS167" s="10">
        <v>0</v>
      </c>
      <c r="AT167" s="9" t="s">
        <v>42</v>
      </c>
    </row>
    <row r="168" spans="1:46" ht="51.4" customHeight="1">
      <c r="A168" s="9" t="s">
        <v>42</v>
      </c>
      <c r="B168" s="12" t="s">
        <v>59</v>
      </c>
      <c r="C168" s="12" t="s">
        <v>39</v>
      </c>
      <c r="D168" s="12" t="s">
        <v>88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 t="s">
        <v>43</v>
      </c>
      <c r="T168" s="14" t="s">
        <v>42</v>
      </c>
      <c r="U168" s="20">
        <v>362.99153000000001</v>
      </c>
      <c r="V168" s="20">
        <v>0</v>
      </c>
      <c r="W168" s="20">
        <v>0</v>
      </c>
      <c r="X168" s="20">
        <v>0</v>
      </c>
      <c r="Y168" s="20">
        <v>0</v>
      </c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>
        <v>0</v>
      </c>
      <c r="AK168" s="20">
        <v>0</v>
      </c>
      <c r="AL168" s="20">
        <v>0</v>
      </c>
      <c r="AM168" s="20">
        <v>0</v>
      </c>
      <c r="AN168" s="20">
        <v>0</v>
      </c>
      <c r="AO168" s="20">
        <v>0</v>
      </c>
      <c r="AP168" s="10">
        <v>0</v>
      </c>
      <c r="AQ168" s="10">
        <v>0</v>
      </c>
      <c r="AR168" s="10">
        <v>0</v>
      </c>
      <c r="AS168" s="10">
        <v>0</v>
      </c>
      <c r="AT168" s="9" t="s">
        <v>42</v>
      </c>
    </row>
    <row r="169" spans="1:46" ht="51.4" customHeight="1">
      <c r="A169" s="9" t="s">
        <v>42</v>
      </c>
      <c r="B169" s="12" t="s">
        <v>59</v>
      </c>
      <c r="C169" s="12" t="s">
        <v>39</v>
      </c>
      <c r="D169" s="12" t="s">
        <v>90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 t="s">
        <v>43</v>
      </c>
      <c r="T169" s="14" t="s">
        <v>42</v>
      </c>
      <c r="U169" s="20">
        <v>4007.1592000000001</v>
      </c>
      <c r="V169" s="20">
        <v>0</v>
      </c>
      <c r="W169" s="20">
        <v>3606.44328</v>
      </c>
      <c r="X169" s="20">
        <v>400.71591999999998</v>
      </c>
      <c r="Y169" s="20">
        <v>0</v>
      </c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>
        <v>0</v>
      </c>
      <c r="AK169" s="20">
        <v>0</v>
      </c>
      <c r="AL169" s="20">
        <v>0</v>
      </c>
      <c r="AM169" s="20">
        <v>0</v>
      </c>
      <c r="AN169" s="20">
        <v>0</v>
      </c>
      <c r="AO169" s="20">
        <v>0</v>
      </c>
      <c r="AP169" s="10">
        <v>0</v>
      </c>
      <c r="AQ169" s="10">
        <v>0</v>
      </c>
      <c r="AR169" s="10">
        <v>0</v>
      </c>
      <c r="AS169" s="10">
        <v>0</v>
      </c>
      <c r="AT169" s="9" t="s">
        <v>42</v>
      </c>
    </row>
    <row r="170" spans="1:46" ht="34.15" customHeight="1">
      <c r="A170" s="9" t="s">
        <v>174</v>
      </c>
      <c r="B170" s="12" t="s">
        <v>59</v>
      </c>
      <c r="C170" s="12" t="s">
        <v>59</v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4" t="s">
        <v>174</v>
      </c>
      <c r="U170" s="20">
        <f>25636.33182+56.12117</f>
        <v>25692.452989999998</v>
      </c>
      <c r="V170" s="20">
        <v>0</v>
      </c>
      <c r="W170" s="20">
        <v>0</v>
      </c>
      <c r="X170" s="20">
        <v>0</v>
      </c>
      <c r="Y170" s="20">
        <v>0</v>
      </c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>
        <v>1917.26</v>
      </c>
      <c r="AK170" s="20">
        <v>0</v>
      </c>
      <c r="AL170" s="20">
        <v>0</v>
      </c>
      <c r="AM170" s="20">
        <v>0</v>
      </c>
      <c r="AN170" s="20">
        <v>0</v>
      </c>
      <c r="AO170" s="20">
        <v>1917.26</v>
      </c>
      <c r="AP170" s="10">
        <v>0</v>
      </c>
      <c r="AQ170" s="10">
        <v>0</v>
      </c>
      <c r="AR170" s="10">
        <v>0</v>
      </c>
      <c r="AS170" s="10">
        <v>0</v>
      </c>
      <c r="AT170" s="9" t="s">
        <v>174</v>
      </c>
    </row>
    <row r="171" spans="1:46" ht="96.75" customHeight="1">
      <c r="A171" s="9" t="s">
        <v>34</v>
      </c>
      <c r="B171" s="12" t="s">
        <v>59</v>
      </c>
      <c r="C171" s="12" t="s">
        <v>59</v>
      </c>
      <c r="D171" s="12" t="s">
        <v>175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 t="s">
        <v>36</v>
      </c>
      <c r="T171" s="14" t="s">
        <v>34</v>
      </c>
      <c r="U171" s="20">
        <v>10399.5</v>
      </c>
      <c r="V171" s="20">
        <v>0</v>
      </c>
      <c r="W171" s="20">
        <v>0</v>
      </c>
      <c r="X171" s="20">
        <v>0</v>
      </c>
      <c r="Y171" s="20">
        <v>0</v>
      </c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>
        <v>0</v>
      </c>
      <c r="AK171" s="20">
        <v>0</v>
      </c>
      <c r="AL171" s="20">
        <v>0</v>
      </c>
      <c r="AM171" s="20">
        <v>0</v>
      </c>
      <c r="AN171" s="20">
        <v>0</v>
      </c>
      <c r="AO171" s="20">
        <v>0</v>
      </c>
      <c r="AP171" s="10">
        <v>0</v>
      </c>
      <c r="AQ171" s="10">
        <v>0</v>
      </c>
      <c r="AR171" s="10">
        <v>0</v>
      </c>
      <c r="AS171" s="10">
        <v>0</v>
      </c>
      <c r="AT171" s="9" t="s">
        <v>34</v>
      </c>
    </row>
    <row r="172" spans="1:46" ht="51.4" customHeight="1">
      <c r="A172" s="9" t="s">
        <v>42</v>
      </c>
      <c r="B172" s="12" t="s">
        <v>59</v>
      </c>
      <c r="C172" s="12" t="s">
        <v>59</v>
      </c>
      <c r="D172" s="12" t="s">
        <v>175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 t="s">
        <v>43</v>
      </c>
      <c r="T172" s="14" t="s">
        <v>42</v>
      </c>
      <c r="U172" s="20">
        <v>1158.54</v>
      </c>
      <c r="V172" s="20">
        <v>0</v>
      </c>
      <c r="W172" s="20">
        <v>0</v>
      </c>
      <c r="X172" s="20">
        <v>0</v>
      </c>
      <c r="Y172" s="20">
        <v>0</v>
      </c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>
        <v>0</v>
      </c>
      <c r="AK172" s="20">
        <v>0</v>
      </c>
      <c r="AL172" s="20">
        <v>0</v>
      </c>
      <c r="AM172" s="20">
        <v>0</v>
      </c>
      <c r="AN172" s="20">
        <v>0</v>
      </c>
      <c r="AO172" s="20">
        <v>0</v>
      </c>
      <c r="AP172" s="10">
        <v>0</v>
      </c>
      <c r="AQ172" s="10">
        <v>0</v>
      </c>
      <c r="AR172" s="10">
        <v>0</v>
      </c>
      <c r="AS172" s="10">
        <v>0</v>
      </c>
      <c r="AT172" s="9" t="s">
        <v>42</v>
      </c>
    </row>
    <row r="173" spans="1:46" ht="50.25" customHeight="1">
      <c r="A173" s="9" t="s">
        <v>80</v>
      </c>
      <c r="B173" s="12" t="s">
        <v>59</v>
      </c>
      <c r="C173" s="12" t="s">
        <v>59</v>
      </c>
      <c r="D173" s="12" t="s">
        <v>175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 t="s">
        <v>82</v>
      </c>
      <c r="T173" s="14" t="s">
        <v>80</v>
      </c>
      <c r="U173" s="20">
        <v>8054.5908200000003</v>
      </c>
      <c r="V173" s="20">
        <v>0</v>
      </c>
      <c r="W173" s="20">
        <v>0</v>
      </c>
      <c r="X173" s="20">
        <v>0</v>
      </c>
      <c r="Y173" s="20">
        <v>0</v>
      </c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10">
        <v>0</v>
      </c>
      <c r="AQ173" s="10">
        <v>0</v>
      </c>
      <c r="AR173" s="10">
        <v>0</v>
      </c>
      <c r="AS173" s="10">
        <v>0</v>
      </c>
      <c r="AT173" s="9" t="s">
        <v>80</v>
      </c>
    </row>
    <row r="174" spans="1:46" ht="17.25" customHeight="1">
      <c r="A174" s="9" t="s">
        <v>44</v>
      </c>
      <c r="B174" s="12" t="s">
        <v>59</v>
      </c>
      <c r="C174" s="12" t="s">
        <v>59</v>
      </c>
      <c r="D174" s="12" t="s">
        <v>175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 t="s">
        <v>45</v>
      </c>
      <c r="T174" s="14" t="s">
        <v>44</v>
      </c>
      <c r="U174" s="20">
        <v>46</v>
      </c>
      <c r="V174" s="20">
        <v>0</v>
      </c>
      <c r="W174" s="20">
        <v>0</v>
      </c>
      <c r="X174" s="20">
        <v>0</v>
      </c>
      <c r="Y174" s="20">
        <v>0</v>
      </c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10">
        <v>0</v>
      </c>
      <c r="AQ174" s="10">
        <v>0</v>
      </c>
      <c r="AR174" s="10">
        <v>0</v>
      </c>
      <c r="AS174" s="10">
        <v>0</v>
      </c>
      <c r="AT174" s="9" t="s">
        <v>44</v>
      </c>
    </row>
    <row r="175" spans="1:46" ht="97.5" customHeight="1">
      <c r="A175" s="9" t="s">
        <v>34</v>
      </c>
      <c r="B175" s="12" t="s">
        <v>59</v>
      </c>
      <c r="C175" s="12" t="s">
        <v>59</v>
      </c>
      <c r="D175" s="12" t="s">
        <v>169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 t="s">
        <v>36</v>
      </c>
      <c r="T175" s="14" t="s">
        <v>34</v>
      </c>
      <c r="U175" s="20">
        <v>983.55</v>
      </c>
      <c r="V175" s="20">
        <v>0</v>
      </c>
      <c r="W175" s="20">
        <v>0</v>
      </c>
      <c r="X175" s="20">
        <v>0</v>
      </c>
      <c r="Y175" s="20">
        <v>0</v>
      </c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20">
        <v>0</v>
      </c>
      <c r="AP175" s="10">
        <v>0</v>
      </c>
      <c r="AQ175" s="10">
        <v>0</v>
      </c>
      <c r="AR175" s="10">
        <v>0</v>
      </c>
      <c r="AS175" s="10">
        <v>0</v>
      </c>
      <c r="AT175" s="9" t="s">
        <v>34</v>
      </c>
    </row>
    <row r="176" spans="1:46" ht="51.4" customHeight="1">
      <c r="A176" s="9" t="s">
        <v>42</v>
      </c>
      <c r="B176" s="12" t="s">
        <v>59</v>
      </c>
      <c r="C176" s="12" t="s">
        <v>59</v>
      </c>
      <c r="D176" s="12" t="s">
        <v>169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 t="s">
        <v>43</v>
      </c>
      <c r="T176" s="14" t="s">
        <v>42</v>
      </c>
      <c r="U176" s="20">
        <v>3270.6010000000001</v>
      </c>
      <c r="V176" s="20">
        <v>0</v>
      </c>
      <c r="W176" s="20">
        <v>0</v>
      </c>
      <c r="X176" s="20">
        <v>0</v>
      </c>
      <c r="Y176" s="20">
        <v>0</v>
      </c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10">
        <v>0</v>
      </c>
      <c r="AQ176" s="10">
        <v>0</v>
      </c>
      <c r="AR176" s="10">
        <v>0</v>
      </c>
      <c r="AS176" s="10">
        <v>0</v>
      </c>
      <c r="AT176" s="9" t="s">
        <v>42</v>
      </c>
    </row>
    <row r="177" spans="1:46" ht="96" customHeight="1">
      <c r="A177" s="9" t="s">
        <v>34</v>
      </c>
      <c r="B177" s="12" t="s">
        <v>59</v>
      </c>
      <c r="C177" s="12" t="s">
        <v>59</v>
      </c>
      <c r="D177" s="12" t="s">
        <v>41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 t="s">
        <v>36</v>
      </c>
      <c r="T177" s="14" t="s">
        <v>34</v>
      </c>
      <c r="U177" s="20">
        <f>1593.55+56.12117</f>
        <v>1649.6711699999998</v>
      </c>
      <c r="V177" s="20">
        <v>0</v>
      </c>
      <c r="W177" s="20">
        <v>0</v>
      </c>
      <c r="X177" s="20">
        <v>0</v>
      </c>
      <c r="Y177" s="20">
        <v>0</v>
      </c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>
        <v>1532.26</v>
      </c>
      <c r="AK177" s="20">
        <v>0</v>
      </c>
      <c r="AL177" s="20">
        <v>0</v>
      </c>
      <c r="AM177" s="20">
        <v>0</v>
      </c>
      <c r="AN177" s="20">
        <v>0</v>
      </c>
      <c r="AO177" s="20">
        <v>1532.26</v>
      </c>
      <c r="AP177" s="10">
        <v>0</v>
      </c>
      <c r="AQ177" s="10">
        <v>0</v>
      </c>
      <c r="AR177" s="10">
        <v>0</v>
      </c>
      <c r="AS177" s="10">
        <v>0</v>
      </c>
      <c r="AT177" s="9" t="s">
        <v>34</v>
      </c>
    </row>
    <row r="178" spans="1:46" ht="51.4" customHeight="1">
      <c r="A178" s="9" t="s">
        <v>42</v>
      </c>
      <c r="B178" s="12" t="s">
        <v>59</v>
      </c>
      <c r="C178" s="12" t="s">
        <v>59</v>
      </c>
      <c r="D178" s="12" t="s">
        <v>41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 t="s">
        <v>43</v>
      </c>
      <c r="T178" s="14" t="s">
        <v>42</v>
      </c>
      <c r="U178" s="20">
        <v>129.43</v>
      </c>
      <c r="V178" s="20">
        <v>0</v>
      </c>
      <c r="W178" s="20">
        <v>0</v>
      </c>
      <c r="X178" s="20">
        <v>0</v>
      </c>
      <c r="Y178" s="20">
        <v>0</v>
      </c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>
        <v>385</v>
      </c>
      <c r="AK178" s="20">
        <v>0</v>
      </c>
      <c r="AL178" s="20">
        <v>0</v>
      </c>
      <c r="AM178" s="20">
        <v>0</v>
      </c>
      <c r="AN178" s="20">
        <v>0</v>
      </c>
      <c r="AO178" s="20">
        <v>385</v>
      </c>
      <c r="AP178" s="10">
        <v>0</v>
      </c>
      <c r="AQ178" s="10">
        <v>0</v>
      </c>
      <c r="AR178" s="10">
        <v>0</v>
      </c>
      <c r="AS178" s="10">
        <v>0</v>
      </c>
      <c r="AT178" s="9" t="s">
        <v>42</v>
      </c>
    </row>
    <row r="179" spans="1:46" ht="15.75" customHeight="1">
      <c r="A179" s="9" t="s">
        <v>44</v>
      </c>
      <c r="B179" s="12" t="s">
        <v>59</v>
      </c>
      <c r="C179" s="12" t="s">
        <v>59</v>
      </c>
      <c r="D179" s="12" t="s">
        <v>41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 t="s">
        <v>45</v>
      </c>
      <c r="T179" s="14" t="s">
        <v>44</v>
      </c>
      <c r="U179" s="20">
        <v>0.56999999999999995</v>
      </c>
      <c r="V179" s="20">
        <v>0</v>
      </c>
      <c r="W179" s="20">
        <v>0</v>
      </c>
      <c r="X179" s="20">
        <v>0</v>
      </c>
      <c r="Y179" s="20">
        <v>0</v>
      </c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10">
        <v>0</v>
      </c>
      <c r="AQ179" s="10">
        <v>0</v>
      </c>
      <c r="AR179" s="10">
        <v>0</v>
      </c>
      <c r="AS179" s="10">
        <v>0</v>
      </c>
      <c r="AT179" s="9" t="s">
        <v>44</v>
      </c>
    </row>
    <row r="180" spans="1:46" ht="17.100000000000001" customHeight="1">
      <c r="A180" s="7" t="s">
        <v>176</v>
      </c>
      <c r="B180" s="11" t="s">
        <v>65</v>
      </c>
      <c r="C180" s="11" t="s">
        <v>31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3" t="s">
        <v>176</v>
      </c>
      <c r="U180" s="19">
        <f>291976.1313-246.28</f>
        <v>291729.85129999998</v>
      </c>
      <c r="V180" s="19">
        <v>5929</v>
      </c>
      <c r="W180" s="19">
        <v>215262.60931999999</v>
      </c>
      <c r="X180" s="19">
        <v>1553.4390000000001</v>
      </c>
      <c r="Y180" s="19">
        <v>0</v>
      </c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>
        <v>307547.00199999998</v>
      </c>
      <c r="AK180" s="19">
        <v>11050.1</v>
      </c>
      <c r="AL180" s="19">
        <v>243670.087</v>
      </c>
      <c r="AM180" s="19">
        <v>669.15</v>
      </c>
      <c r="AN180" s="19">
        <v>0</v>
      </c>
      <c r="AO180" s="19">
        <v>321834.92800000001</v>
      </c>
      <c r="AP180" s="8">
        <v>11050.1</v>
      </c>
      <c r="AQ180" s="8">
        <v>243670.087</v>
      </c>
      <c r="AR180" s="8">
        <v>669.15</v>
      </c>
      <c r="AS180" s="8">
        <v>0</v>
      </c>
      <c r="AT180" s="7" t="s">
        <v>176</v>
      </c>
    </row>
    <row r="181" spans="1:46" ht="17.100000000000001" customHeight="1">
      <c r="A181" s="9" t="s">
        <v>177</v>
      </c>
      <c r="B181" s="12" t="s">
        <v>65</v>
      </c>
      <c r="C181" s="12" t="s">
        <v>30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4" t="s">
        <v>177</v>
      </c>
      <c r="U181" s="20">
        <v>70287.723889999994</v>
      </c>
      <c r="V181" s="20">
        <v>0</v>
      </c>
      <c r="W181" s="20">
        <v>50071.14905</v>
      </c>
      <c r="X181" s="20">
        <v>0</v>
      </c>
      <c r="Y181" s="20">
        <v>0</v>
      </c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>
        <v>98589.005000000005</v>
      </c>
      <c r="AK181" s="20">
        <v>0</v>
      </c>
      <c r="AL181" s="20">
        <v>84590.7</v>
      </c>
      <c r="AM181" s="20">
        <v>0</v>
      </c>
      <c r="AN181" s="20">
        <v>0</v>
      </c>
      <c r="AO181" s="20">
        <v>103656.107</v>
      </c>
      <c r="AP181" s="10">
        <v>0</v>
      </c>
      <c r="AQ181" s="10">
        <v>84590.7</v>
      </c>
      <c r="AR181" s="10">
        <v>0</v>
      </c>
      <c r="AS181" s="10">
        <v>0</v>
      </c>
      <c r="AT181" s="9" t="s">
        <v>177</v>
      </c>
    </row>
    <row r="182" spans="1:46" ht="48.75" customHeight="1">
      <c r="A182" s="9" t="s">
        <v>80</v>
      </c>
      <c r="B182" s="12" t="s">
        <v>65</v>
      </c>
      <c r="C182" s="12" t="s">
        <v>30</v>
      </c>
      <c r="D182" s="12" t="s">
        <v>178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 t="s">
        <v>82</v>
      </c>
      <c r="T182" s="14" t="s">
        <v>80</v>
      </c>
      <c r="U182" s="20">
        <v>440</v>
      </c>
      <c r="V182" s="20">
        <v>0</v>
      </c>
      <c r="W182" s="20">
        <v>440</v>
      </c>
      <c r="X182" s="20">
        <v>0</v>
      </c>
      <c r="Y182" s="20">
        <v>0</v>
      </c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10">
        <v>0</v>
      </c>
      <c r="AQ182" s="10">
        <v>0</v>
      </c>
      <c r="AR182" s="10">
        <v>0</v>
      </c>
      <c r="AS182" s="10">
        <v>0</v>
      </c>
      <c r="AT182" s="9" t="s">
        <v>80</v>
      </c>
    </row>
    <row r="183" spans="1:46" ht="48" customHeight="1">
      <c r="A183" s="9" t="s">
        <v>80</v>
      </c>
      <c r="B183" s="12" t="s">
        <v>65</v>
      </c>
      <c r="C183" s="12" t="s">
        <v>30</v>
      </c>
      <c r="D183" s="12" t="s">
        <v>179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 t="s">
        <v>82</v>
      </c>
      <c r="T183" s="14" t="s">
        <v>80</v>
      </c>
      <c r="U183" s="20">
        <v>92.483050000000006</v>
      </c>
      <c r="V183" s="20">
        <v>0</v>
      </c>
      <c r="W183" s="20">
        <v>92.483050000000006</v>
      </c>
      <c r="X183" s="20">
        <v>0</v>
      </c>
      <c r="Y183" s="20">
        <v>0</v>
      </c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>
        <v>0</v>
      </c>
      <c r="AK183" s="20">
        <v>0</v>
      </c>
      <c r="AL183" s="20">
        <v>0</v>
      </c>
      <c r="AM183" s="20">
        <v>0</v>
      </c>
      <c r="AN183" s="20">
        <v>0</v>
      </c>
      <c r="AO183" s="20">
        <v>0</v>
      </c>
      <c r="AP183" s="10">
        <v>0</v>
      </c>
      <c r="AQ183" s="10">
        <v>0</v>
      </c>
      <c r="AR183" s="10">
        <v>0</v>
      </c>
      <c r="AS183" s="10">
        <v>0</v>
      </c>
      <c r="AT183" s="9" t="s">
        <v>80</v>
      </c>
    </row>
    <row r="184" spans="1:46" ht="48" customHeight="1">
      <c r="A184" s="9" t="s">
        <v>80</v>
      </c>
      <c r="B184" s="12" t="s">
        <v>65</v>
      </c>
      <c r="C184" s="12" t="s">
        <v>30</v>
      </c>
      <c r="D184" s="12" t="s">
        <v>180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 t="s">
        <v>82</v>
      </c>
      <c r="T184" s="14" t="s">
        <v>80</v>
      </c>
      <c r="U184" s="20">
        <v>25139.773000000001</v>
      </c>
      <c r="V184" s="20">
        <v>0</v>
      </c>
      <c r="W184" s="20">
        <v>25139.773000000001</v>
      </c>
      <c r="X184" s="20">
        <v>0</v>
      </c>
      <c r="Y184" s="20">
        <v>0</v>
      </c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>
        <v>25534.834999999999</v>
      </c>
      <c r="AK184" s="20">
        <v>0</v>
      </c>
      <c r="AL184" s="20">
        <v>25534.834999999999</v>
      </c>
      <c r="AM184" s="20">
        <v>0</v>
      </c>
      <c r="AN184" s="20">
        <v>0</v>
      </c>
      <c r="AO184" s="20">
        <v>25534.834999999999</v>
      </c>
      <c r="AP184" s="10">
        <v>0</v>
      </c>
      <c r="AQ184" s="10">
        <v>25534.834999999999</v>
      </c>
      <c r="AR184" s="10">
        <v>0</v>
      </c>
      <c r="AS184" s="10">
        <v>0</v>
      </c>
      <c r="AT184" s="9" t="s">
        <v>80</v>
      </c>
    </row>
    <row r="185" spans="1:46" ht="19.5" customHeight="1">
      <c r="A185" s="9" t="s">
        <v>44</v>
      </c>
      <c r="B185" s="12" t="s">
        <v>65</v>
      </c>
      <c r="C185" s="12" t="s">
        <v>30</v>
      </c>
      <c r="D185" s="12" t="s">
        <v>180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 t="s">
        <v>45</v>
      </c>
      <c r="T185" s="14" t="s">
        <v>44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>
        <v>36074.635999999999</v>
      </c>
      <c r="AK185" s="20">
        <v>0</v>
      </c>
      <c r="AL185" s="20">
        <v>36074.635999999999</v>
      </c>
      <c r="AM185" s="20">
        <v>0</v>
      </c>
      <c r="AN185" s="20">
        <v>0</v>
      </c>
      <c r="AO185" s="20">
        <v>36074.635999999999</v>
      </c>
      <c r="AP185" s="10">
        <v>0</v>
      </c>
      <c r="AQ185" s="10">
        <v>36074.635999999999</v>
      </c>
      <c r="AR185" s="10">
        <v>0</v>
      </c>
      <c r="AS185" s="10">
        <v>0</v>
      </c>
      <c r="AT185" s="9" t="s">
        <v>44</v>
      </c>
    </row>
    <row r="186" spans="1:46" ht="49.5" customHeight="1">
      <c r="A186" s="9" t="s">
        <v>80</v>
      </c>
      <c r="B186" s="12" t="s">
        <v>65</v>
      </c>
      <c r="C186" s="12" t="s">
        <v>30</v>
      </c>
      <c r="D186" s="12" t="s">
        <v>181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 t="s">
        <v>82</v>
      </c>
      <c r="T186" s="14" t="s">
        <v>80</v>
      </c>
      <c r="U186" s="20">
        <v>460</v>
      </c>
      <c r="V186" s="20">
        <v>0</v>
      </c>
      <c r="W186" s="20">
        <v>460</v>
      </c>
      <c r="X186" s="20">
        <v>0</v>
      </c>
      <c r="Y186" s="20">
        <v>0</v>
      </c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10">
        <v>0</v>
      </c>
      <c r="AQ186" s="10">
        <v>0</v>
      </c>
      <c r="AR186" s="10">
        <v>0</v>
      </c>
      <c r="AS186" s="10">
        <v>0</v>
      </c>
      <c r="AT186" s="9" t="s">
        <v>80</v>
      </c>
    </row>
    <row r="187" spans="1:46" ht="46.5" customHeight="1">
      <c r="A187" s="9" t="s">
        <v>80</v>
      </c>
      <c r="B187" s="12" t="s">
        <v>65</v>
      </c>
      <c r="C187" s="12" t="s">
        <v>30</v>
      </c>
      <c r="D187" s="12" t="s">
        <v>182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 t="s">
        <v>82</v>
      </c>
      <c r="T187" s="14" t="s">
        <v>80</v>
      </c>
      <c r="U187" s="20">
        <v>6706.5079999999998</v>
      </c>
      <c r="V187" s="20">
        <v>0</v>
      </c>
      <c r="W187" s="20">
        <v>0</v>
      </c>
      <c r="X187" s="20">
        <v>0</v>
      </c>
      <c r="Y187" s="20">
        <v>0</v>
      </c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>
        <v>7108.12</v>
      </c>
      <c r="AK187" s="20">
        <v>0</v>
      </c>
      <c r="AL187" s="20">
        <v>0</v>
      </c>
      <c r="AM187" s="20">
        <v>0</v>
      </c>
      <c r="AN187" s="20">
        <v>0</v>
      </c>
      <c r="AO187" s="20">
        <v>7314.5420000000004</v>
      </c>
      <c r="AP187" s="10">
        <v>0</v>
      </c>
      <c r="AQ187" s="10">
        <v>0</v>
      </c>
      <c r="AR187" s="10">
        <v>0</v>
      </c>
      <c r="AS187" s="10">
        <v>0</v>
      </c>
      <c r="AT187" s="9" t="s">
        <v>80</v>
      </c>
    </row>
    <row r="188" spans="1:46" ht="51.75" customHeight="1">
      <c r="A188" s="9" t="s">
        <v>80</v>
      </c>
      <c r="B188" s="12" t="s">
        <v>65</v>
      </c>
      <c r="C188" s="12" t="s">
        <v>30</v>
      </c>
      <c r="D188" s="12" t="s">
        <v>183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 t="s">
        <v>82</v>
      </c>
      <c r="T188" s="14" t="s">
        <v>80</v>
      </c>
      <c r="U188" s="20">
        <v>2147.3959199999999</v>
      </c>
      <c r="V188" s="20">
        <v>0</v>
      </c>
      <c r="W188" s="20">
        <v>0</v>
      </c>
      <c r="X188" s="20">
        <v>0</v>
      </c>
      <c r="Y188" s="20">
        <v>0</v>
      </c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>
        <v>708.43299999999999</v>
      </c>
      <c r="AK188" s="20">
        <v>0</v>
      </c>
      <c r="AL188" s="20">
        <v>0</v>
      </c>
      <c r="AM188" s="20">
        <v>0</v>
      </c>
      <c r="AN188" s="20">
        <v>0</v>
      </c>
      <c r="AO188" s="20">
        <v>2562.65</v>
      </c>
      <c r="AP188" s="10">
        <v>0</v>
      </c>
      <c r="AQ188" s="10">
        <v>0</v>
      </c>
      <c r="AR188" s="10">
        <v>0</v>
      </c>
      <c r="AS188" s="10">
        <v>0</v>
      </c>
      <c r="AT188" s="9" t="s">
        <v>80</v>
      </c>
    </row>
    <row r="189" spans="1:46" ht="51.75" customHeight="1">
      <c r="A189" s="9" t="s">
        <v>80</v>
      </c>
      <c r="B189" s="12" t="s">
        <v>65</v>
      </c>
      <c r="C189" s="12" t="s">
        <v>30</v>
      </c>
      <c r="D189" s="12" t="s">
        <v>184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 t="s">
        <v>82</v>
      </c>
      <c r="T189" s="14" t="s">
        <v>80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>
        <v>110.691</v>
      </c>
      <c r="AK189" s="20">
        <v>0</v>
      </c>
      <c r="AL189" s="20">
        <v>0</v>
      </c>
      <c r="AM189" s="20">
        <v>0</v>
      </c>
      <c r="AN189" s="20">
        <v>0</v>
      </c>
      <c r="AO189" s="20">
        <v>110.691</v>
      </c>
      <c r="AP189" s="10">
        <v>0</v>
      </c>
      <c r="AQ189" s="10">
        <v>0</v>
      </c>
      <c r="AR189" s="10">
        <v>0</v>
      </c>
      <c r="AS189" s="10">
        <v>0</v>
      </c>
      <c r="AT189" s="9" t="s">
        <v>80</v>
      </c>
    </row>
    <row r="190" spans="1:46" ht="51.75" customHeight="1">
      <c r="A190" s="9" t="s">
        <v>80</v>
      </c>
      <c r="B190" s="12" t="s">
        <v>65</v>
      </c>
      <c r="C190" s="12" t="s">
        <v>30</v>
      </c>
      <c r="D190" s="12" t="s">
        <v>185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 t="s">
        <v>82</v>
      </c>
      <c r="T190" s="14" t="s">
        <v>80</v>
      </c>
      <c r="U190" s="20">
        <v>627</v>
      </c>
      <c r="V190" s="20">
        <v>0</v>
      </c>
      <c r="W190" s="20">
        <v>627</v>
      </c>
      <c r="X190" s="20">
        <v>0</v>
      </c>
      <c r="Y190" s="20">
        <v>0</v>
      </c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>
        <v>0</v>
      </c>
      <c r="AK190" s="20">
        <v>0</v>
      </c>
      <c r="AL190" s="20">
        <v>0</v>
      </c>
      <c r="AM190" s="20">
        <v>0</v>
      </c>
      <c r="AN190" s="20">
        <v>0</v>
      </c>
      <c r="AO190" s="20">
        <v>0</v>
      </c>
      <c r="AP190" s="10">
        <v>0</v>
      </c>
      <c r="AQ190" s="10">
        <v>0</v>
      </c>
      <c r="AR190" s="10">
        <v>0</v>
      </c>
      <c r="AS190" s="10">
        <v>0</v>
      </c>
      <c r="AT190" s="9" t="s">
        <v>80</v>
      </c>
    </row>
    <row r="191" spans="1:46" ht="46.5" customHeight="1">
      <c r="A191" s="9" t="s">
        <v>80</v>
      </c>
      <c r="B191" s="12" t="s">
        <v>65</v>
      </c>
      <c r="C191" s="12" t="s">
        <v>30</v>
      </c>
      <c r="D191" s="12" t="s">
        <v>186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 t="s">
        <v>82</v>
      </c>
      <c r="T191" s="14" t="s">
        <v>80</v>
      </c>
      <c r="U191" s="20">
        <v>22860.329000000002</v>
      </c>
      <c r="V191" s="20">
        <v>0</v>
      </c>
      <c r="W191" s="20">
        <v>22860.329000000002</v>
      </c>
      <c r="X191" s="20">
        <v>0</v>
      </c>
      <c r="Y191" s="20">
        <v>0</v>
      </c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>
        <v>22860.329000000002</v>
      </c>
      <c r="AK191" s="20">
        <v>0</v>
      </c>
      <c r="AL191" s="20">
        <v>22860.329000000002</v>
      </c>
      <c r="AM191" s="20">
        <v>0</v>
      </c>
      <c r="AN191" s="20">
        <v>0</v>
      </c>
      <c r="AO191" s="20">
        <v>22860.329000000002</v>
      </c>
      <c r="AP191" s="10">
        <v>0</v>
      </c>
      <c r="AQ191" s="10">
        <v>22860.329000000002</v>
      </c>
      <c r="AR191" s="10">
        <v>0</v>
      </c>
      <c r="AS191" s="10">
        <v>0</v>
      </c>
      <c r="AT191" s="9" t="s">
        <v>80</v>
      </c>
    </row>
    <row r="192" spans="1:46" ht="16.5" customHeight="1">
      <c r="A192" s="9" t="s">
        <v>44</v>
      </c>
      <c r="B192" s="12" t="s">
        <v>65</v>
      </c>
      <c r="C192" s="12" t="s">
        <v>30</v>
      </c>
      <c r="D192" s="12" t="s">
        <v>186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 t="s">
        <v>45</v>
      </c>
      <c r="T192" s="14" t="s">
        <v>44</v>
      </c>
      <c r="U192" s="20">
        <v>240.66399999999999</v>
      </c>
      <c r="V192" s="20">
        <v>0</v>
      </c>
      <c r="W192" s="20">
        <v>240.66399999999999</v>
      </c>
      <c r="X192" s="20">
        <v>0</v>
      </c>
      <c r="Y192" s="20">
        <v>0</v>
      </c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>
        <v>0</v>
      </c>
      <c r="AK192" s="20">
        <v>0</v>
      </c>
      <c r="AL192" s="20">
        <v>0</v>
      </c>
      <c r="AM192" s="20">
        <v>0</v>
      </c>
      <c r="AN192" s="20">
        <v>0</v>
      </c>
      <c r="AO192" s="20">
        <v>0</v>
      </c>
      <c r="AP192" s="10">
        <v>0</v>
      </c>
      <c r="AQ192" s="10">
        <v>0</v>
      </c>
      <c r="AR192" s="10">
        <v>0</v>
      </c>
      <c r="AS192" s="10">
        <v>0</v>
      </c>
      <c r="AT192" s="9" t="s">
        <v>44</v>
      </c>
    </row>
    <row r="193" spans="1:46" ht="48" customHeight="1">
      <c r="A193" s="9" t="s">
        <v>80</v>
      </c>
      <c r="B193" s="12" t="s">
        <v>65</v>
      </c>
      <c r="C193" s="12" t="s">
        <v>30</v>
      </c>
      <c r="D193" s="12" t="s">
        <v>187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 t="s">
        <v>82</v>
      </c>
      <c r="T193" s="14" t="s">
        <v>80</v>
      </c>
      <c r="U193" s="20">
        <v>5251.6440000000002</v>
      </c>
      <c r="V193" s="20">
        <v>0</v>
      </c>
      <c r="W193" s="20">
        <v>0</v>
      </c>
      <c r="X193" s="20">
        <v>0</v>
      </c>
      <c r="Y193" s="20">
        <v>0</v>
      </c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>
        <v>5251.6440000000002</v>
      </c>
      <c r="AK193" s="20">
        <v>0</v>
      </c>
      <c r="AL193" s="20">
        <v>0</v>
      </c>
      <c r="AM193" s="20">
        <v>0</v>
      </c>
      <c r="AN193" s="20">
        <v>0</v>
      </c>
      <c r="AO193" s="20">
        <v>5251.6440000000002</v>
      </c>
      <c r="AP193" s="10">
        <v>0</v>
      </c>
      <c r="AQ193" s="10">
        <v>0</v>
      </c>
      <c r="AR193" s="10">
        <v>0</v>
      </c>
      <c r="AS193" s="10">
        <v>0</v>
      </c>
      <c r="AT193" s="9" t="s">
        <v>80</v>
      </c>
    </row>
    <row r="194" spans="1:46" ht="48.75" customHeight="1">
      <c r="A194" s="9" t="s">
        <v>80</v>
      </c>
      <c r="B194" s="12" t="s">
        <v>65</v>
      </c>
      <c r="C194" s="12" t="s">
        <v>30</v>
      </c>
      <c r="D194" s="12" t="s">
        <v>188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 t="s">
        <v>82</v>
      </c>
      <c r="T194" s="14" t="s">
        <v>80</v>
      </c>
      <c r="U194" s="20">
        <v>5844.8769199999997</v>
      </c>
      <c r="V194" s="20">
        <v>0</v>
      </c>
      <c r="W194" s="20">
        <v>0</v>
      </c>
      <c r="X194" s="20">
        <v>0</v>
      </c>
      <c r="Y194" s="20">
        <v>0</v>
      </c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>
        <v>819.41700000000003</v>
      </c>
      <c r="AK194" s="20">
        <v>0</v>
      </c>
      <c r="AL194" s="20">
        <v>0</v>
      </c>
      <c r="AM194" s="20">
        <v>0</v>
      </c>
      <c r="AN194" s="20">
        <v>0</v>
      </c>
      <c r="AO194" s="20">
        <v>3825.88</v>
      </c>
      <c r="AP194" s="10">
        <v>0</v>
      </c>
      <c r="AQ194" s="10">
        <v>0</v>
      </c>
      <c r="AR194" s="10">
        <v>0</v>
      </c>
      <c r="AS194" s="10">
        <v>0</v>
      </c>
      <c r="AT194" s="9" t="s">
        <v>80</v>
      </c>
    </row>
    <row r="195" spans="1:46" ht="51.4" customHeight="1">
      <c r="A195" s="9" t="s">
        <v>42</v>
      </c>
      <c r="B195" s="12" t="s">
        <v>65</v>
      </c>
      <c r="C195" s="12" t="s">
        <v>30</v>
      </c>
      <c r="D195" s="12" t="s">
        <v>189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 t="s">
        <v>43</v>
      </c>
      <c r="T195" s="14" t="s">
        <v>42</v>
      </c>
      <c r="U195" s="20">
        <v>130</v>
      </c>
      <c r="V195" s="20">
        <v>0</v>
      </c>
      <c r="W195" s="20">
        <v>0</v>
      </c>
      <c r="X195" s="20">
        <v>0</v>
      </c>
      <c r="Y195" s="20">
        <v>0</v>
      </c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>
        <v>0</v>
      </c>
      <c r="AK195" s="20">
        <v>0</v>
      </c>
      <c r="AL195" s="20">
        <v>0</v>
      </c>
      <c r="AM195" s="20">
        <v>0</v>
      </c>
      <c r="AN195" s="20">
        <v>0</v>
      </c>
      <c r="AO195" s="20">
        <v>0</v>
      </c>
      <c r="AP195" s="10">
        <v>0</v>
      </c>
      <c r="AQ195" s="10">
        <v>0</v>
      </c>
      <c r="AR195" s="10">
        <v>0</v>
      </c>
      <c r="AS195" s="10">
        <v>0</v>
      </c>
      <c r="AT195" s="9" t="s">
        <v>42</v>
      </c>
    </row>
    <row r="196" spans="1:46" ht="48" customHeight="1">
      <c r="A196" s="9" t="s">
        <v>80</v>
      </c>
      <c r="B196" s="12" t="s">
        <v>65</v>
      </c>
      <c r="C196" s="12" t="s">
        <v>30</v>
      </c>
      <c r="D196" s="12" t="s">
        <v>189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 t="s">
        <v>82</v>
      </c>
      <c r="T196" s="14" t="s">
        <v>80</v>
      </c>
      <c r="U196" s="20">
        <v>136.15</v>
      </c>
      <c r="V196" s="20">
        <v>0</v>
      </c>
      <c r="W196" s="20">
        <v>0</v>
      </c>
      <c r="X196" s="20">
        <v>0</v>
      </c>
      <c r="Y196" s="20">
        <v>0</v>
      </c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>
        <v>0</v>
      </c>
      <c r="AK196" s="20">
        <v>0</v>
      </c>
      <c r="AL196" s="20">
        <v>0</v>
      </c>
      <c r="AM196" s="20">
        <v>0</v>
      </c>
      <c r="AN196" s="20">
        <v>0</v>
      </c>
      <c r="AO196" s="20">
        <v>0</v>
      </c>
      <c r="AP196" s="10">
        <v>0</v>
      </c>
      <c r="AQ196" s="10">
        <v>0</v>
      </c>
      <c r="AR196" s="10">
        <v>0</v>
      </c>
      <c r="AS196" s="10">
        <v>0</v>
      </c>
      <c r="AT196" s="9" t="s">
        <v>80</v>
      </c>
    </row>
    <row r="197" spans="1:46" ht="48.75" customHeight="1">
      <c r="A197" s="9" t="s">
        <v>80</v>
      </c>
      <c r="B197" s="12" t="s">
        <v>65</v>
      </c>
      <c r="C197" s="12" t="s">
        <v>30</v>
      </c>
      <c r="D197" s="12" t="s">
        <v>190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 t="s">
        <v>82</v>
      </c>
      <c r="T197" s="14" t="s">
        <v>80</v>
      </c>
      <c r="U197" s="20">
        <v>210.9</v>
      </c>
      <c r="V197" s="20">
        <v>0</v>
      </c>
      <c r="W197" s="20">
        <v>210.9</v>
      </c>
      <c r="X197" s="20">
        <v>0</v>
      </c>
      <c r="Y197" s="20">
        <v>0</v>
      </c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>
        <v>120.9</v>
      </c>
      <c r="AK197" s="20">
        <v>0</v>
      </c>
      <c r="AL197" s="20">
        <v>120.9</v>
      </c>
      <c r="AM197" s="20">
        <v>0</v>
      </c>
      <c r="AN197" s="20">
        <v>0</v>
      </c>
      <c r="AO197" s="20">
        <v>120.9</v>
      </c>
      <c r="AP197" s="10">
        <v>0</v>
      </c>
      <c r="AQ197" s="10">
        <v>120.9</v>
      </c>
      <c r="AR197" s="10">
        <v>0</v>
      </c>
      <c r="AS197" s="10">
        <v>0</v>
      </c>
      <c r="AT197" s="9" t="s">
        <v>80</v>
      </c>
    </row>
    <row r="198" spans="1:46" ht="17.100000000000001" customHeight="1">
      <c r="A198" s="9" t="s">
        <v>191</v>
      </c>
      <c r="B198" s="12" t="s">
        <v>65</v>
      </c>
      <c r="C198" s="12" t="s">
        <v>33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4" t="s">
        <v>191</v>
      </c>
      <c r="U198" s="20">
        <v>196743.09646999999</v>
      </c>
      <c r="V198" s="20">
        <v>5929</v>
      </c>
      <c r="W198" s="20">
        <v>162047.09026999999</v>
      </c>
      <c r="X198" s="20">
        <v>1553.4390000000001</v>
      </c>
      <c r="Y198" s="20">
        <v>0</v>
      </c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>
        <v>182794.50099999999</v>
      </c>
      <c r="AK198" s="20">
        <v>11050.1</v>
      </c>
      <c r="AL198" s="20">
        <v>155935.01699999999</v>
      </c>
      <c r="AM198" s="20">
        <v>669.15</v>
      </c>
      <c r="AN198" s="20">
        <v>0</v>
      </c>
      <c r="AO198" s="20">
        <v>189843.38200000001</v>
      </c>
      <c r="AP198" s="10">
        <v>11050.1</v>
      </c>
      <c r="AQ198" s="10">
        <v>155935.01699999999</v>
      </c>
      <c r="AR198" s="10">
        <v>669.15</v>
      </c>
      <c r="AS198" s="10">
        <v>0</v>
      </c>
      <c r="AT198" s="9" t="s">
        <v>191</v>
      </c>
    </row>
    <row r="199" spans="1:46" ht="48.75" customHeight="1">
      <c r="A199" s="9" t="s">
        <v>80</v>
      </c>
      <c r="B199" s="12" t="s">
        <v>65</v>
      </c>
      <c r="C199" s="12" t="s">
        <v>33</v>
      </c>
      <c r="D199" s="12" t="s">
        <v>172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 t="s">
        <v>82</v>
      </c>
      <c r="T199" s="14" t="s">
        <v>80</v>
      </c>
      <c r="U199" s="20">
        <v>1725.95</v>
      </c>
      <c r="V199" s="20">
        <v>0</v>
      </c>
      <c r="W199" s="20">
        <v>862.97500000000002</v>
      </c>
      <c r="X199" s="20">
        <v>862.97500000000002</v>
      </c>
      <c r="Y199" s="20">
        <v>0</v>
      </c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>
        <v>0</v>
      </c>
      <c r="AK199" s="20">
        <v>0</v>
      </c>
      <c r="AL199" s="20">
        <v>0</v>
      </c>
      <c r="AM199" s="20">
        <v>0</v>
      </c>
      <c r="AN199" s="20">
        <v>0</v>
      </c>
      <c r="AO199" s="20">
        <v>0</v>
      </c>
      <c r="AP199" s="10">
        <v>0</v>
      </c>
      <c r="AQ199" s="10">
        <v>0</v>
      </c>
      <c r="AR199" s="10">
        <v>0</v>
      </c>
      <c r="AS199" s="10">
        <v>0</v>
      </c>
      <c r="AT199" s="9" t="s">
        <v>80</v>
      </c>
    </row>
    <row r="200" spans="1:46" ht="94.5" customHeight="1">
      <c r="A200" s="9" t="s">
        <v>34</v>
      </c>
      <c r="B200" s="12" t="s">
        <v>65</v>
      </c>
      <c r="C200" s="12" t="s">
        <v>33</v>
      </c>
      <c r="D200" s="12" t="s">
        <v>192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 t="s">
        <v>36</v>
      </c>
      <c r="T200" s="14" t="s">
        <v>34</v>
      </c>
      <c r="U200" s="20">
        <v>154.12352999999999</v>
      </c>
      <c r="V200" s="20">
        <v>0</v>
      </c>
      <c r="W200" s="20">
        <v>154.12352999999999</v>
      </c>
      <c r="X200" s="20">
        <v>0</v>
      </c>
      <c r="Y200" s="20">
        <v>0</v>
      </c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10">
        <v>0</v>
      </c>
      <c r="AQ200" s="10">
        <v>0</v>
      </c>
      <c r="AR200" s="10">
        <v>0</v>
      </c>
      <c r="AS200" s="10">
        <v>0</v>
      </c>
      <c r="AT200" s="9" t="s">
        <v>34</v>
      </c>
    </row>
    <row r="201" spans="1:46" ht="46.5" customHeight="1">
      <c r="A201" s="9" t="s">
        <v>80</v>
      </c>
      <c r="B201" s="12" t="s">
        <v>65</v>
      </c>
      <c r="C201" s="12" t="s">
        <v>33</v>
      </c>
      <c r="D201" s="12" t="s">
        <v>192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 t="s">
        <v>82</v>
      </c>
      <c r="T201" s="14" t="s">
        <v>80</v>
      </c>
      <c r="U201" s="20">
        <v>1506.4267400000001</v>
      </c>
      <c r="V201" s="20">
        <v>0</v>
      </c>
      <c r="W201" s="20">
        <v>1506.4267400000001</v>
      </c>
      <c r="X201" s="20">
        <v>0</v>
      </c>
      <c r="Y201" s="20">
        <v>0</v>
      </c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>
        <v>0</v>
      </c>
      <c r="AK201" s="20">
        <v>0</v>
      </c>
      <c r="AL201" s="20">
        <v>0</v>
      </c>
      <c r="AM201" s="20">
        <v>0</v>
      </c>
      <c r="AN201" s="20">
        <v>0</v>
      </c>
      <c r="AO201" s="20">
        <v>0</v>
      </c>
      <c r="AP201" s="10">
        <v>0</v>
      </c>
      <c r="AQ201" s="10">
        <v>0</v>
      </c>
      <c r="AR201" s="10">
        <v>0</v>
      </c>
      <c r="AS201" s="10">
        <v>0</v>
      </c>
      <c r="AT201" s="9" t="s">
        <v>80</v>
      </c>
    </row>
    <row r="202" spans="1:46" ht="97.5" customHeight="1">
      <c r="A202" s="9" t="s">
        <v>34</v>
      </c>
      <c r="B202" s="12" t="s">
        <v>65</v>
      </c>
      <c r="C202" s="12" t="s">
        <v>33</v>
      </c>
      <c r="D202" s="12" t="s">
        <v>186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 t="s">
        <v>36</v>
      </c>
      <c r="T202" s="14" t="s">
        <v>34</v>
      </c>
      <c r="U202" s="20">
        <v>21638.1878</v>
      </c>
      <c r="V202" s="20">
        <v>0</v>
      </c>
      <c r="W202" s="20">
        <v>21638.1878</v>
      </c>
      <c r="X202" s="20">
        <v>0</v>
      </c>
      <c r="Y202" s="20">
        <v>0</v>
      </c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>
        <v>21807.527999999998</v>
      </c>
      <c r="AK202" s="20">
        <v>0</v>
      </c>
      <c r="AL202" s="20">
        <v>21807.527999999998</v>
      </c>
      <c r="AM202" s="20">
        <v>0</v>
      </c>
      <c r="AN202" s="20">
        <v>0</v>
      </c>
      <c r="AO202" s="20">
        <v>21807.527999999998</v>
      </c>
      <c r="AP202" s="10">
        <v>0</v>
      </c>
      <c r="AQ202" s="10">
        <v>21807.527999999998</v>
      </c>
      <c r="AR202" s="10">
        <v>0</v>
      </c>
      <c r="AS202" s="10">
        <v>0</v>
      </c>
      <c r="AT202" s="9" t="s">
        <v>34</v>
      </c>
    </row>
    <row r="203" spans="1:46" ht="51.4" customHeight="1">
      <c r="A203" s="9" t="s">
        <v>42</v>
      </c>
      <c r="B203" s="12" t="s">
        <v>65</v>
      </c>
      <c r="C203" s="12" t="s">
        <v>33</v>
      </c>
      <c r="D203" s="12" t="s">
        <v>186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 t="s">
        <v>43</v>
      </c>
      <c r="T203" s="14" t="s">
        <v>42</v>
      </c>
      <c r="U203" s="20">
        <v>143.44</v>
      </c>
      <c r="V203" s="20">
        <v>0</v>
      </c>
      <c r="W203" s="20">
        <v>143.44</v>
      </c>
      <c r="X203" s="20">
        <v>0</v>
      </c>
      <c r="Y203" s="20">
        <v>0</v>
      </c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>
        <v>143.44</v>
      </c>
      <c r="AK203" s="20">
        <v>0</v>
      </c>
      <c r="AL203" s="20">
        <v>143.44</v>
      </c>
      <c r="AM203" s="20">
        <v>0</v>
      </c>
      <c r="AN203" s="20">
        <v>0</v>
      </c>
      <c r="AO203" s="20">
        <v>143.44</v>
      </c>
      <c r="AP203" s="10">
        <v>0</v>
      </c>
      <c r="AQ203" s="10">
        <v>143.44</v>
      </c>
      <c r="AR203" s="10">
        <v>0</v>
      </c>
      <c r="AS203" s="10">
        <v>0</v>
      </c>
      <c r="AT203" s="9" t="s">
        <v>42</v>
      </c>
    </row>
    <row r="204" spans="1:46" ht="34.15" customHeight="1">
      <c r="A204" s="9" t="s">
        <v>56</v>
      </c>
      <c r="B204" s="12" t="s">
        <v>65</v>
      </c>
      <c r="C204" s="12" t="s">
        <v>33</v>
      </c>
      <c r="D204" s="12" t="s">
        <v>186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 t="s">
        <v>57</v>
      </c>
      <c r="T204" s="14" t="s">
        <v>56</v>
      </c>
      <c r="U204" s="20">
        <v>46.0212</v>
      </c>
      <c r="V204" s="20">
        <v>0</v>
      </c>
      <c r="W204" s="20">
        <v>46.0212</v>
      </c>
      <c r="X204" s="20">
        <v>0</v>
      </c>
      <c r="Y204" s="20">
        <v>0</v>
      </c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>
        <v>0</v>
      </c>
      <c r="AK204" s="20">
        <v>0</v>
      </c>
      <c r="AL204" s="20">
        <v>0</v>
      </c>
      <c r="AM204" s="20">
        <v>0</v>
      </c>
      <c r="AN204" s="20">
        <v>0</v>
      </c>
      <c r="AO204" s="20">
        <v>0</v>
      </c>
      <c r="AP204" s="10">
        <v>0</v>
      </c>
      <c r="AQ204" s="10">
        <v>0</v>
      </c>
      <c r="AR204" s="10">
        <v>0</v>
      </c>
      <c r="AS204" s="10">
        <v>0</v>
      </c>
      <c r="AT204" s="9" t="s">
        <v>56</v>
      </c>
    </row>
    <row r="205" spans="1:46" ht="47.25" customHeight="1">
      <c r="A205" s="9" t="s">
        <v>80</v>
      </c>
      <c r="B205" s="12" t="s">
        <v>65</v>
      </c>
      <c r="C205" s="12" t="s">
        <v>33</v>
      </c>
      <c r="D205" s="12" t="s">
        <v>186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 t="s">
        <v>82</v>
      </c>
      <c r="T205" s="14" t="s">
        <v>80</v>
      </c>
      <c r="U205" s="20">
        <v>125886.986</v>
      </c>
      <c r="V205" s="20">
        <v>0</v>
      </c>
      <c r="W205" s="20">
        <v>125886.986</v>
      </c>
      <c r="X205" s="20">
        <v>0</v>
      </c>
      <c r="Y205" s="20">
        <v>0</v>
      </c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>
        <v>125758.242</v>
      </c>
      <c r="AK205" s="20">
        <v>0</v>
      </c>
      <c r="AL205" s="20">
        <v>125758.242</v>
      </c>
      <c r="AM205" s="20">
        <v>0</v>
      </c>
      <c r="AN205" s="20">
        <v>0</v>
      </c>
      <c r="AO205" s="20">
        <v>125758.242</v>
      </c>
      <c r="AP205" s="10">
        <v>0</v>
      </c>
      <c r="AQ205" s="10">
        <v>125758.242</v>
      </c>
      <c r="AR205" s="10">
        <v>0</v>
      </c>
      <c r="AS205" s="10">
        <v>0</v>
      </c>
      <c r="AT205" s="9" t="s">
        <v>80</v>
      </c>
    </row>
    <row r="206" spans="1:46" ht="20.25" customHeight="1">
      <c r="A206" s="9" t="s">
        <v>44</v>
      </c>
      <c r="B206" s="12" t="s">
        <v>65</v>
      </c>
      <c r="C206" s="12" t="s">
        <v>33</v>
      </c>
      <c r="D206" s="12" t="s">
        <v>186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 t="s">
        <v>45</v>
      </c>
      <c r="T206" s="14" t="s">
        <v>44</v>
      </c>
      <c r="U206" s="20">
        <v>2076.23</v>
      </c>
      <c r="V206" s="20">
        <v>0</v>
      </c>
      <c r="W206" s="20">
        <v>2076.23</v>
      </c>
      <c r="X206" s="20">
        <v>0</v>
      </c>
      <c r="Y206" s="20">
        <v>0</v>
      </c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>
        <v>68.106999999999999</v>
      </c>
      <c r="AK206" s="20">
        <v>0</v>
      </c>
      <c r="AL206" s="20">
        <v>68.106999999999999</v>
      </c>
      <c r="AM206" s="20">
        <v>0</v>
      </c>
      <c r="AN206" s="20">
        <v>0</v>
      </c>
      <c r="AO206" s="20">
        <v>68.106999999999999</v>
      </c>
      <c r="AP206" s="10">
        <v>0</v>
      </c>
      <c r="AQ206" s="10">
        <v>68.106999999999999</v>
      </c>
      <c r="AR206" s="10">
        <v>0</v>
      </c>
      <c r="AS206" s="10">
        <v>0</v>
      </c>
      <c r="AT206" s="9" t="s">
        <v>44</v>
      </c>
    </row>
    <row r="207" spans="1:46" ht="50.25" customHeight="1">
      <c r="A207" s="9" t="s">
        <v>80</v>
      </c>
      <c r="B207" s="12" t="s">
        <v>65</v>
      </c>
      <c r="C207" s="12" t="s">
        <v>33</v>
      </c>
      <c r="D207" s="12" t="s">
        <v>193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 t="s">
        <v>82</v>
      </c>
      <c r="T207" s="14" t="s">
        <v>80</v>
      </c>
      <c r="U207" s="20">
        <v>12</v>
      </c>
      <c r="V207" s="20">
        <v>0</v>
      </c>
      <c r="W207" s="20">
        <v>12</v>
      </c>
      <c r="X207" s="20">
        <v>0</v>
      </c>
      <c r="Y207" s="20">
        <v>0</v>
      </c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>
        <v>0</v>
      </c>
      <c r="AK207" s="20">
        <v>0</v>
      </c>
      <c r="AL207" s="20">
        <v>0</v>
      </c>
      <c r="AM207" s="20">
        <v>0</v>
      </c>
      <c r="AN207" s="20">
        <v>0</v>
      </c>
      <c r="AO207" s="20">
        <v>0</v>
      </c>
      <c r="AP207" s="10">
        <v>0</v>
      </c>
      <c r="AQ207" s="10">
        <v>0</v>
      </c>
      <c r="AR207" s="10">
        <v>0</v>
      </c>
      <c r="AS207" s="10">
        <v>0</v>
      </c>
      <c r="AT207" s="9" t="s">
        <v>80</v>
      </c>
    </row>
    <row r="208" spans="1:46" ht="97.5" customHeight="1">
      <c r="A208" s="9" t="s">
        <v>34</v>
      </c>
      <c r="B208" s="12" t="s">
        <v>65</v>
      </c>
      <c r="C208" s="12" t="s">
        <v>33</v>
      </c>
      <c r="D208" s="12" t="s">
        <v>194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 t="s">
        <v>36</v>
      </c>
      <c r="T208" s="14" t="s">
        <v>34</v>
      </c>
      <c r="U208" s="20">
        <v>299.45999999999998</v>
      </c>
      <c r="V208" s="20">
        <v>299.45999999999998</v>
      </c>
      <c r="W208" s="20">
        <v>0</v>
      </c>
      <c r="X208" s="20">
        <v>0</v>
      </c>
      <c r="Y208" s="20">
        <v>0</v>
      </c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>
        <v>673.78499999999997</v>
      </c>
      <c r="AK208" s="20">
        <v>673.78499999999997</v>
      </c>
      <c r="AL208" s="20">
        <v>0</v>
      </c>
      <c r="AM208" s="20">
        <v>0</v>
      </c>
      <c r="AN208" s="20">
        <v>0</v>
      </c>
      <c r="AO208" s="20">
        <v>673.78499999999997</v>
      </c>
      <c r="AP208" s="10">
        <v>673.78499999999997</v>
      </c>
      <c r="AQ208" s="10">
        <v>0</v>
      </c>
      <c r="AR208" s="10">
        <v>0</v>
      </c>
      <c r="AS208" s="10">
        <v>0</v>
      </c>
      <c r="AT208" s="9" t="s">
        <v>34</v>
      </c>
    </row>
    <row r="209" spans="1:46" ht="51" customHeight="1">
      <c r="A209" s="9" t="s">
        <v>80</v>
      </c>
      <c r="B209" s="12" t="s">
        <v>65</v>
      </c>
      <c r="C209" s="12" t="s">
        <v>33</v>
      </c>
      <c r="D209" s="12" t="s">
        <v>194</v>
      </c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 t="s">
        <v>82</v>
      </c>
      <c r="T209" s="14" t="s">
        <v>80</v>
      </c>
      <c r="U209" s="20">
        <v>3383.94</v>
      </c>
      <c r="V209" s="20">
        <v>3383.94</v>
      </c>
      <c r="W209" s="20">
        <v>0</v>
      </c>
      <c r="X209" s="20">
        <v>0</v>
      </c>
      <c r="Y209" s="20">
        <v>0</v>
      </c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>
        <v>10376.315000000001</v>
      </c>
      <c r="AK209" s="20">
        <v>10376.315000000001</v>
      </c>
      <c r="AL209" s="20">
        <v>0</v>
      </c>
      <c r="AM209" s="20">
        <v>0</v>
      </c>
      <c r="AN209" s="20">
        <v>0</v>
      </c>
      <c r="AO209" s="20">
        <v>10376.315000000001</v>
      </c>
      <c r="AP209" s="10">
        <v>10376.315000000001</v>
      </c>
      <c r="AQ209" s="10">
        <v>0</v>
      </c>
      <c r="AR209" s="10">
        <v>0</v>
      </c>
      <c r="AS209" s="10">
        <v>0</v>
      </c>
      <c r="AT209" s="9" t="s">
        <v>80</v>
      </c>
    </row>
    <row r="210" spans="1:46" ht="48.75" customHeight="1">
      <c r="A210" s="9" t="s">
        <v>80</v>
      </c>
      <c r="B210" s="12" t="s">
        <v>65</v>
      </c>
      <c r="C210" s="12" t="s">
        <v>33</v>
      </c>
      <c r="D210" s="12" t="s">
        <v>187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 t="s">
        <v>82</v>
      </c>
      <c r="T210" s="14" t="s">
        <v>80</v>
      </c>
      <c r="U210" s="20">
        <v>13928.397999999999</v>
      </c>
      <c r="V210" s="20">
        <v>0</v>
      </c>
      <c r="W210" s="20">
        <v>0</v>
      </c>
      <c r="X210" s="20">
        <v>0</v>
      </c>
      <c r="Y210" s="20">
        <v>0</v>
      </c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>
        <v>13064.821</v>
      </c>
      <c r="AK210" s="20">
        <v>0</v>
      </c>
      <c r="AL210" s="20">
        <v>0</v>
      </c>
      <c r="AM210" s="20">
        <v>0</v>
      </c>
      <c r="AN210" s="20">
        <v>0</v>
      </c>
      <c r="AO210" s="20">
        <v>13064.821</v>
      </c>
      <c r="AP210" s="10">
        <v>0</v>
      </c>
      <c r="AQ210" s="10">
        <v>0</v>
      </c>
      <c r="AR210" s="10">
        <v>0</v>
      </c>
      <c r="AS210" s="10">
        <v>0</v>
      </c>
      <c r="AT210" s="9" t="s">
        <v>80</v>
      </c>
    </row>
    <row r="211" spans="1:46" ht="18" customHeight="1">
      <c r="A211" s="9" t="s">
        <v>44</v>
      </c>
      <c r="B211" s="12" t="s">
        <v>65</v>
      </c>
      <c r="C211" s="12" t="s">
        <v>33</v>
      </c>
      <c r="D211" s="12" t="s">
        <v>187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 t="s">
        <v>45</v>
      </c>
      <c r="T211" s="14" t="s">
        <v>44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>
        <v>0</v>
      </c>
      <c r="AK211" s="20">
        <v>0</v>
      </c>
      <c r="AL211" s="20">
        <v>0</v>
      </c>
      <c r="AM211" s="20">
        <v>0</v>
      </c>
      <c r="AN211" s="20">
        <v>0</v>
      </c>
      <c r="AO211" s="20">
        <v>4543.5780000000004</v>
      </c>
      <c r="AP211" s="10">
        <v>0</v>
      </c>
      <c r="AQ211" s="10">
        <v>0</v>
      </c>
      <c r="AR211" s="10">
        <v>0</v>
      </c>
      <c r="AS211" s="10">
        <v>0</v>
      </c>
      <c r="AT211" s="9" t="s">
        <v>44</v>
      </c>
    </row>
    <row r="212" spans="1:46" ht="45.75" customHeight="1">
      <c r="A212" s="9" t="s">
        <v>80</v>
      </c>
      <c r="B212" s="12" t="s">
        <v>65</v>
      </c>
      <c r="C212" s="12" t="s">
        <v>33</v>
      </c>
      <c r="D212" s="12" t="s">
        <v>188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 t="s">
        <v>82</v>
      </c>
      <c r="T212" s="14" t="s">
        <v>80</v>
      </c>
      <c r="U212" s="20">
        <v>11040.9692</v>
      </c>
      <c r="V212" s="20">
        <v>0</v>
      </c>
      <c r="W212" s="20">
        <v>0</v>
      </c>
      <c r="X212" s="20">
        <v>0</v>
      </c>
      <c r="Y212" s="20">
        <v>0</v>
      </c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>
        <v>715.99400000000003</v>
      </c>
      <c r="AK212" s="20">
        <v>0</v>
      </c>
      <c r="AL212" s="20">
        <v>0</v>
      </c>
      <c r="AM212" s="20">
        <v>0</v>
      </c>
      <c r="AN212" s="20">
        <v>0</v>
      </c>
      <c r="AO212" s="20">
        <v>3221.297</v>
      </c>
      <c r="AP212" s="10">
        <v>0</v>
      </c>
      <c r="AQ212" s="10">
        <v>0</v>
      </c>
      <c r="AR212" s="10">
        <v>0</v>
      </c>
      <c r="AS212" s="10">
        <v>0</v>
      </c>
      <c r="AT212" s="9" t="s">
        <v>80</v>
      </c>
    </row>
    <row r="213" spans="1:46" ht="48" customHeight="1">
      <c r="A213" s="9" t="s">
        <v>80</v>
      </c>
      <c r="B213" s="12" t="s">
        <v>65</v>
      </c>
      <c r="C213" s="12" t="s">
        <v>33</v>
      </c>
      <c r="D213" s="12" t="s">
        <v>195</v>
      </c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 t="s">
        <v>82</v>
      </c>
      <c r="T213" s="14" t="s">
        <v>80</v>
      </c>
      <c r="U213" s="20">
        <v>1438.269</v>
      </c>
      <c r="V213" s="20">
        <v>0</v>
      </c>
      <c r="W213" s="20">
        <v>0</v>
      </c>
      <c r="X213" s="20">
        <v>0</v>
      </c>
      <c r="Y213" s="20">
        <v>0</v>
      </c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>
        <v>1359.4190000000001</v>
      </c>
      <c r="AK213" s="20">
        <v>0</v>
      </c>
      <c r="AL213" s="20">
        <v>0</v>
      </c>
      <c r="AM213" s="20">
        <v>0</v>
      </c>
      <c r="AN213" s="20">
        <v>0</v>
      </c>
      <c r="AO213" s="20">
        <v>1359.4190000000001</v>
      </c>
      <c r="AP213" s="10">
        <v>0</v>
      </c>
      <c r="AQ213" s="10">
        <v>0</v>
      </c>
      <c r="AR213" s="10">
        <v>0</v>
      </c>
      <c r="AS213" s="10">
        <v>0</v>
      </c>
      <c r="AT213" s="9" t="s">
        <v>80</v>
      </c>
    </row>
    <row r="214" spans="1:46" ht="51" customHeight="1">
      <c r="A214" s="9" t="s">
        <v>80</v>
      </c>
      <c r="B214" s="12" t="s">
        <v>65</v>
      </c>
      <c r="C214" s="12" t="s">
        <v>33</v>
      </c>
      <c r="D214" s="12" t="s">
        <v>196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 t="s">
        <v>82</v>
      </c>
      <c r="T214" s="14" t="s">
        <v>80</v>
      </c>
      <c r="U214" s="20">
        <v>3961.1</v>
      </c>
      <c r="V214" s="20">
        <v>2245.6</v>
      </c>
      <c r="W214" s="20">
        <v>1715.5</v>
      </c>
      <c r="X214" s="20">
        <v>0</v>
      </c>
      <c r="Y214" s="20">
        <v>0</v>
      </c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>
        <v>0</v>
      </c>
      <c r="AK214" s="20">
        <v>0</v>
      </c>
      <c r="AL214" s="20">
        <v>0</v>
      </c>
      <c r="AM214" s="20">
        <v>0</v>
      </c>
      <c r="AN214" s="20">
        <v>0</v>
      </c>
      <c r="AO214" s="20">
        <v>0</v>
      </c>
      <c r="AP214" s="10">
        <v>0</v>
      </c>
      <c r="AQ214" s="10">
        <v>0</v>
      </c>
      <c r="AR214" s="10">
        <v>0</v>
      </c>
      <c r="AS214" s="10">
        <v>0</v>
      </c>
      <c r="AT214" s="9" t="s">
        <v>80</v>
      </c>
    </row>
    <row r="215" spans="1:46" ht="51.4" customHeight="1">
      <c r="A215" s="9" t="s">
        <v>42</v>
      </c>
      <c r="B215" s="12" t="s">
        <v>65</v>
      </c>
      <c r="C215" s="12" t="s">
        <v>33</v>
      </c>
      <c r="D215" s="12" t="s">
        <v>197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 t="s">
        <v>43</v>
      </c>
      <c r="T215" s="14" t="s">
        <v>42</v>
      </c>
      <c r="U215" s="20">
        <v>0</v>
      </c>
      <c r="V215" s="20">
        <v>0</v>
      </c>
      <c r="W215" s="20">
        <v>0</v>
      </c>
      <c r="X215" s="20">
        <v>21.314</v>
      </c>
      <c r="Y215" s="20">
        <v>0</v>
      </c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10">
        <v>0</v>
      </c>
      <c r="AQ215" s="10">
        <v>0</v>
      </c>
      <c r="AR215" s="10">
        <v>0</v>
      </c>
      <c r="AS215" s="10">
        <v>0</v>
      </c>
      <c r="AT215" s="9" t="s">
        <v>42</v>
      </c>
    </row>
    <row r="216" spans="1:46" ht="94.5" customHeight="1">
      <c r="A216" s="9" t="s">
        <v>34</v>
      </c>
      <c r="B216" s="12" t="s">
        <v>65</v>
      </c>
      <c r="C216" s="12" t="s">
        <v>33</v>
      </c>
      <c r="D216" s="12" t="s">
        <v>198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 t="s">
        <v>36</v>
      </c>
      <c r="T216" s="14" t="s">
        <v>34</v>
      </c>
      <c r="U216" s="20">
        <v>20</v>
      </c>
      <c r="V216" s="20">
        <v>0</v>
      </c>
      <c r="W216" s="20">
        <v>0</v>
      </c>
      <c r="X216" s="20">
        <v>20</v>
      </c>
      <c r="Y216" s="20">
        <v>0</v>
      </c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>
        <v>20</v>
      </c>
      <c r="AK216" s="20">
        <v>0</v>
      </c>
      <c r="AL216" s="20">
        <v>0</v>
      </c>
      <c r="AM216" s="20">
        <v>20</v>
      </c>
      <c r="AN216" s="20">
        <v>0</v>
      </c>
      <c r="AO216" s="20">
        <v>20</v>
      </c>
      <c r="AP216" s="10">
        <v>0</v>
      </c>
      <c r="AQ216" s="10">
        <v>0</v>
      </c>
      <c r="AR216" s="10">
        <v>20</v>
      </c>
      <c r="AS216" s="10">
        <v>0</v>
      </c>
      <c r="AT216" s="9" t="s">
        <v>34</v>
      </c>
    </row>
    <row r="217" spans="1:46" ht="51.4" customHeight="1">
      <c r="A217" s="9" t="s">
        <v>42</v>
      </c>
      <c r="B217" s="12" t="s">
        <v>65</v>
      </c>
      <c r="C217" s="12" t="s">
        <v>33</v>
      </c>
      <c r="D217" s="12" t="s">
        <v>198</v>
      </c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 t="s">
        <v>43</v>
      </c>
      <c r="T217" s="14" t="s">
        <v>42</v>
      </c>
      <c r="U217" s="20">
        <v>6019.2860000000001</v>
      </c>
      <c r="V217" s="20">
        <v>0</v>
      </c>
      <c r="W217" s="20">
        <v>5561.6</v>
      </c>
      <c r="X217" s="20">
        <v>457.68599999999998</v>
      </c>
      <c r="Y217" s="20">
        <v>0</v>
      </c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>
        <v>6044.1</v>
      </c>
      <c r="AK217" s="20">
        <v>0</v>
      </c>
      <c r="AL217" s="20">
        <v>5565.1</v>
      </c>
      <c r="AM217" s="20">
        <v>479</v>
      </c>
      <c r="AN217" s="20">
        <v>0</v>
      </c>
      <c r="AO217" s="20">
        <v>6044.1</v>
      </c>
      <c r="AP217" s="10">
        <v>0</v>
      </c>
      <c r="AQ217" s="10">
        <v>5565.1</v>
      </c>
      <c r="AR217" s="10">
        <v>479</v>
      </c>
      <c r="AS217" s="10">
        <v>0</v>
      </c>
      <c r="AT217" s="9" t="s">
        <v>42</v>
      </c>
    </row>
    <row r="218" spans="1:46" ht="18" customHeight="1">
      <c r="A218" s="9" t="s">
        <v>44</v>
      </c>
      <c r="B218" s="12" t="s">
        <v>65</v>
      </c>
      <c r="C218" s="12" t="s">
        <v>33</v>
      </c>
      <c r="D218" s="12" t="s">
        <v>198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 t="s">
        <v>45</v>
      </c>
      <c r="T218" s="14" t="s">
        <v>44</v>
      </c>
      <c r="U218" s="20">
        <v>194.964</v>
      </c>
      <c r="V218" s="20">
        <v>0</v>
      </c>
      <c r="W218" s="20">
        <v>3.5</v>
      </c>
      <c r="X218" s="20">
        <v>191.464</v>
      </c>
      <c r="Y218" s="20">
        <v>0</v>
      </c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>
        <v>170.15</v>
      </c>
      <c r="AK218" s="20">
        <v>0</v>
      </c>
      <c r="AL218" s="20">
        <v>0</v>
      </c>
      <c r="AM218" s="20">
        <v>170.15</v>
      </c>
      <c r="AN218" s="20">
        <v>0</v>
      </c>
      <c r="AO218" s="20">
        <v>170.15</v>
      </c>
      <c r="AP218" s="10">
        <v>0</v>
      </c>
      <c r="AQ218" s="10">
        <v>0</v>
      </c>
      <c r="AR218" s="10">
        <v>170.15</v>
      </c>
      <c r="AS218" s="10">
        <v>0</v>
      </c>
      <c r="AT218" s="9" t="s">
        <v>44</v>
      </c>
    </row>
    <row r="219" spans="1:46" ht="46.5" customHeight="1">
      <c r="A219" s="9" t="s">
        <v>80</v>
      </c>
      <c r="B219" s="12" t="s">
        <v>65</v>
      </c>
      <c r="C219" s="12" t="s">
        <v>33</v>
      </c>
      <c r="D219" s="12" t="s">
        <v>189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 t="s">
        <v>82</v>
      </c>
      <c r="T219" s="14" t="s">
        <v>80</v>
      </c>
      <c r="U219" s="20">
        <v>827.245</v>
      </c>
      <c r="V219" s="20">
        <v>0</v>
      </c>
      <c r="W219" s="20">
        <v>0</v>
      </c>
      <c r="X219" s="20">
        <v>0</v>
      </c>
      <c r="Y219" s="20">
        <v>0</v>
      </c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>
        <v>0</v>
      </c>
      <c r="AK219" s="20">
        <v>0</v>
      </c>
      <c r="AL219" s="20">
        <v>0</v>
      </c>
      <c r="AM219" s="20">
        <v>0</v>
      </c>
      <c r="AN219" s="20">
        <v>0</v>
      </c>
      <c r="AO219" s="20">
        <v>0</v>
      </c>
      <c r="AP219" s="10">
        <v>0</v>
      </c>
      <c r="AQ219" s="10">
        <v>0</v>
      </c>
      <c r="AR219" s="10">
        <v>0</v>
      </c>
      <c r="AS219" s="10">
        <v>0</v>
      </c>
      <c r="AT219" s="9" t="s">
        <v>80</v>
      </c>
    </row>
    <row r="220" spans="1:46" ht="51" customHeight="1">
      <c r="A220" s="9" t="s">
        <v>80</v>
      </c>
      <c r="B220" s="12" t="s">
        <v>65</v>
      </c>
      <c r="C220" s="12" t="s">
        <v>33</v>
      </c>
      <c r="D220" s="12" t="s">
        <v>190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 t="s">
        <v>82</v>
      </c>
      <c r="T220" s="14" t="s">
        <v>80</v>
      </c>
      <c r="U220" s="20">
        <v>2440.1</v>
      </c>
      <c r="V220" s="20">
        <v>0</v>
      </c>
      <c r="W220" s="20">
        <v>2440.1</v>
      </c>
      <c r="X220" s="20">
        <v>0</v>
      </c>
      <c r="Y220" s="20">
        <v>0</v>
      </c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>
        <v>2592.6</v>
      </c>
      <c r="AK220" s="20">
        <v>0</v>
      </c>
      <c r="AL220" s="20">
        <v>2592.6</v>
      </c>
      <c r="AM220" s="20">
        <v>0</v>
      </c>
      <c r="AN220" s="20">
        <v>0</v>
      </c>
      <c r="AO220" s="20">
        <v>2592.6</v>
      </c>
      <c r="AP220" s="10">
        <v>0</v>
      </c>
      <c r="AQ220" s="10">
        <v>2592.6</v>
      </c>
      <c r="AR220" s="10">
        <v>0</v>
      </c>
      <c r="AS220" s="10">
        <v>0</v>
      </c>
      <c r="AT220" s="9" t="s">
        <v>80</v>
      </c>
    </row>
    <row r="221" spans="1:46" ht="17.100000000000001" customHeight="1">
      <c r="A221" s="9" t="s">
        <v>199</v>
      </c>
      <c r="B221" s="12" t="s">
        <v>65</v>
      </c>
      <c r="C221" s="12" t="s">
        <v>39</v>
      </c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4" t="s">
        <v>199</v>
      </c>
      <c r="U221" s="20">
        <v>12568.066999999999</v>
      </c>
      <c r="V221" s="20">
        <v>0</v>
      </c>
      <c r="W221" s="20">
        <v>0</v>
      </c>
      <c r="X221" s="20">
        <v>0</v>
      </c>
      <c r="Y221" s="20">
        <v>0</v>
      </c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>
        <v>13355.859</v>
      </c>
      <c r="AK221" s="20">
        <v>0</v>
      </c>
      <c r="AL221" s="20">
        <v>0</v>
      </c>
      <c r="AM221" s="20">
        <v>0</v>
      </c>
      <c r="AN221" s="20">
        <v>0</v>
      </c>
      <c r="AO221" s="20">
        <v>14139.882</v>
      </c>
      <c r="AP221" s="10">
        <v>0</v>
      </c>
      <c r="AQ221" s="10">
        <v>0</v>
      </c>
      <c r="AR221" s="10">
        <v>0</v>
      </c>
      <c r="AS221" s="10">
        <v>0</v>
      </c>
      <c r="AT221" s="9" t="s">
        <v>199</v>
      </c>
    </row>
    <row r="222" spans="1:46" ht="49.5" customHeight="1">
      <c r="A222" s="9" t="s">
        <v>80</v>
      </c>
      <c r="B222" s="12" t="s">
        <v>65</v>
      </c>
      <c r="C222" s="12" t="s">
        <v>39</v>
      </c>
      <c r="D222" s="12" t="s">
        <v>200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 t="s">
        <v>82</v>
      </c>
      <c r="T222" s="14" t="s">
        <v>80</v>
      </c>
      <c r="U222" s="20">
        <v>12114.02</v>
      </c>
      <c r="V222" s="20">
        <v>0</v>
      </c>
      <c r="W222" s="20">
        <v>0</v>
      </c>
      <c r="X222" s="20">
        <v>0</v>
      </c>
      <c r="Y222" s="20">
        <v>0</v>
      </c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>
        <v>12987.812</v>
      </c>
      <c r="AK222" s="20">
        <v>0</v>
      </c>
      <c r="AL222" s="20">
        <v>0</v>
      </c>
      <c r="AM222" s="20">
        <v>0</v>
      </c>
      <c r="AN222" s="20">
        <v>0</v>
      </c>
      <c r="AO222" s="20">
        <v>12987.812</v>
      </c>
      <c r="AP222" s="10">
        <v>0</v>
      </c>
      <c r="AQ222" s="10">
        <v>0</v>
      </c>
      <c r="AR222" s="10">
        <v>0</v>
      </c>
      <c r="AS222" s="10">
        <v>0</v>
      </c>
      <c r="AT222" s="9" t="s">
        <v>80</v>
      </c>
    </row>
    <row r="223" spans="1:46" ht="18.75" customHeight="1">
      <c r="A223" s="9" t="s">
        <v>44</v>
      </c>
      <c r="B223" s="12" t="s">
        <v>65</v>
      </c>
      <c r="C223" s="12" t="s">
        <v>39</v>
      </c>
      <c r="D223" s="12" t="s">
        <v>200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 t="s">
        <v>45</v>
      </c>
      <c r="T223" s="14" t="s">
        <v>44</v>
      </c>
      <c r="U223" s="20">
        <v>0</v>
      </c>
      <c r="V223" s="20">
        <v>0</v>
      </c>
      <c r="W223" s="20">
        <v>0</v>
      </c>
      <c r="X223" s="20">
        <v>0</v>
      </c>
      <c r="Y223" s="20">
        <v>0</v>
      </c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>
        <v>0</v>
      </c>
      <c r="AK223" s="20">
        <v>0</v>
      </c>
      <c r="AL223" s="20">
        <v>0</v>
      </c>
      <c r="AM223" s="20">
        <v>0</v>
      </c>
      <c r="AN223" s="20">
        <v>0</v>
      </c>
      <c r="AO223" s="20">
        <v>600</v>
      </c>
      <c r="AP223" s="10">
        <v>0</v>
      </c>
      <c r="AQ223" s="10">
        <v>0</v>
      </c>
      <c r="AR223" s="10">
        <v>0</v>
      </c>
      <c r="AS223" s="10">
        <v>0</v>
      </c>
      <c r="AT223" s="9" t="s">
        <v>44</v>
      </c>
    </row>
    <row r="224" spans="1:46" ht="47.25" customHeight="1">
      <c r="A224" s="9" t="s">
        <v>80</v>
      </c>
      <c r="B224" s="12" t="s">
        <v>65</v>
      </c>
      <c r="C224" s="12" t="s">
        <v>39</v>
      </c>
      <c r="D224" s="12" t="s">
        <v>201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 t="s">
        <v>82</v>
      </c>
      <c r="T224" s="14" t="s">
        <v>80</v>
      </c>
      <c r="U224" s="20">
        <v>454.04700000000003</v>
      </c>
      <c r="V224" s="20">
        <v>0</v>
      </c>
      <c r="W224" s="20">
        <v>0</v>
      </c>
      <c r="X224" s="20">
        <v>0</v>
      </c>
      <c r="Y224" s="20">
        <v>0</v>
      </c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>
        <v>368.04700000000003</v>
      </c>
      <c r="AK224" s="20">
        <v>0</v>
      </c>
      <c r="AL224" s="20">
        <v>0</v>
      </c>
      <c r="AM224" s="20">
        <v>0</v>
      </c>
      <c r="AN224" s="20">
        <v>0</v>
      </c>
      <c r="AO224" s="20">
        <v>552.07000000000005</v>
      </c>
      <c r="AP224" s="10">
        <v>0</v>
      </c>
      <c r="AQ224" s="10">
        <v>0</v>
      </c>
      <c r="AR224" s="10">
        <v>0</v>
      </c>
      <c r="AS224" s="10">
        <v>0</v>
      </c>
      <c r="AT224" s="9" t="s">
        <v>80</v>
      </c>
    </row>
    <row r="225" spans="1:46" ht="17.100000000000001" customHeight="1">
      <c r="A225" s="9" t="s">
        <v>202</v>
      </c>
      <c r="B225" s="12" t="s">
        <v>65</v>
      </c>
      <c r="C225" s="12" t="s">
        <v>65</v>
      </c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4" t="s">
        <v>202</v>
      </c>
      <c r="U225" s="20">
        <f>4728.79694-246.28</f>
        <v>4482.5169400000004</v>
      </c>
      <c r="V225" s="20">
        <v>0</v>
      </c>
      <c r="W225" s="20">
        <v>2986.82</v>
      </c>
      <c r="X225" s="20">
        <v>0</v>
      </c>
      <c r="Y225" s="20">
        <v>0</v>
      </c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>
        <v>4847.57</v>
      </c>
      <c r="AK225" s="20">
        <v>0</v>
      </c>
      <c r="AL225" s="20">
        <v>2986.82</v>
      </c>
      <c r="AM225" s="20">
        <v>0</v>
      </c>
      <c r="AN225" s="20">
        <v>0</v>
      </c>
      <c r="AO225" s="20">
        <v>6235.49</v>
      </c>
      <c r="AP225" s="10">
        <v>0</v>
      </c>
      <c r="AQ225" s="10">
        <v>2986.82</v>
      </c>
      <c r="AR225" s="10">
        <v>0</v>
      </c>
      <c r="AS225" s="10">
        <v>0</v>
      </c>
      <c r="AT225" s="9" t="s">
        <v>202</v>
      </c>
    </row>
    <row r="226" spans="1:46" ht="51.4" customHeight="1">
      <c r="A226" s="9" t="s">
        <v>42</v>
      </c>
      <c r="B226" s="12" t="s">
        <v>65</v>
      </c>
      <c r="C226" s="12" t="s">
        <v>65</v>
      </c>
      <c r="D226" s="12" t="s">
        <v>203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 t="s">
        <v>43</v>
      </c>
      <c r="T226" s="14" t="s">
        <v>42</v>
      </c>
      <c r="U226" s="20">
        <v>185.37672000000001</v>
      </c>
      <c r="V226" s="20">
        <v>0</v>
      </c>
      <c r="W226" s="20">
        <v>185.37672000000001</v>
      </c>
      <c r="X226" s="20">
        <v>0</v>
      </c>
      <c r="Y226" s="20">
        <v>0</v>
      </c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>
        <v>0</v>
      </c>
      <c r="AK226" s="20">
        <v>0</v>
      </c>
      <c r="AL226" s="20">
        <v>0</v>
      </c>
      <c r="AM226" s="20">
        <v>0</v>
      </c>
      <c r="AN226" s="20">
        <v>0</v>
      </c>
      <c r="AO226" s="20">
        <v>0</v>
      </c>
      <c r="AP226" s="10">
        <v>0</v>
      </c>
      <c r="AQ226" s="10">
        <v>0</v>
      </c>
      <c r="AR226" s="10">
        <v>0</v>
      </c>
      <c r="AS226" s="10">
        <v>0</v>
      </c>
      <c r="AT226" s="9" t="s">
        <v>42</v>
      </c>
    </row>
    <row r="227" spans="1:46" ht="34.15" customHeight="1">
      <c r="A227" s="9" t="s">
        <v>56</v>
      </c>
      <c r="B227" s="12" t="s">
        <v>65</v>
      </c>
      <c r="C227" s="12" t="s">
        <v>65</v>
      </c>
      <c r="D227" s="12" t="s">
        <v>203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 t="s">
        <v>57</v>
      </c>
      <c r="T227" s="14" t="s">
        <v>56</v>
      </c>
      <c r="U227" s="20">
        <v>1595.13228</v>
      </c>
      <c r="V227" s="20">
        <v>0</v>
      </c>
      <c r="W227" s="20">
        <v>1595.13228</v>
      </c>
      <c r="X227" s="20">
        <v>0</v>
      </c>
      <c r="Y227" s="20">
        <v>0</v>
      </c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10">
        <v>0</v>
      </c>
      <c r="AQ227" s="10">
        <v>0</v>
      </c>
      <c r="AR227" s="10">
        <v>0</v>
      </c>
      <c r="AS227" s="10">
        <v>0</v>
      </c>
      <c r="AT227" s="9" t="s">
        <v>56</v>
      </c>
    </row>
    <row r="228" spans="1:46" ht="51.75" customHeight="1">
      <c r="A228" s="9" t="s">
        <v>80</v>
      </c>
      <c r="B228" s="12" t="s">
        <v>65</v>
      </c>
      <c r="C228" s="12" t="s">
        <v>65</v>
      </c>
      <c r="D228" s="12" t="s">
        <v>203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 t="s">
        <v>82</v>
      </c>
      <c r="T228" s="14" t="s">
        <v>80</v>
      </c>
      <c r="U228" s="20">
        <v>1134.3</v>
      </c>
      <c r="V228" s="20">
        <v>0</v>
      </c>
      <c r="W228" s="20">
        <v>1134.3</v>
      </c>
      <c r="X228" s="20">
        <v>0</v>
      </c>
      <c r="Y228" s="20">
        <v>0</v>
      </c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>
        <v>0</v>
      </c>
      <c r="AK228" s="20">
        <v>0</v>
      </c>
      <c r="AL228" s="20">
        <v>0</v>
      </c>
      <c r="AM228" s="20">
        <v>0</v>
      </c>
      <c r="AN228" s="20">
        <v>0</v>
      </c>
      <c r="AO228" s="20">
        <v>0</v>
      </c>
      <c r="AP228" s="10">
        <v>0</v>
      </c>
      <c r="AQ228" s="10">
        <v>0</v>
      </c>
      <c r="AR228" s="10">
        <v>0</v>
      </c>
      <c r="AS228" s="10">
        <v>0</v>
      </c>
      <c r="AT228" s="9" t="s">
        <v>80</v>
      </c>
    </row>
    <row r="229" spans="1:46" ht="17.25" customHeight="1">
      <c r="A229" s="9" t="s">
        <v>44</v>
      </c>
      <c r="B229" s="12" t="s">
        <v>65</v>
      </c>
      <c r="C229" s="12" t="s">
        <v>65</v>
      </c>
      <c r="D229" s="12" t="s">
        <v>203</v>
      </c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 t="s">
        <v>45</v>
      </c>
      <c r="T229" s="14" t="s">
        <v>44</v>
      </c>
      <c r="U229" s="20">
        <v>72.010999999999996</v>
      </c>
      <c r="V229" s="20">
        <v>0</v>
      </c>
      <c r="W229" s="20">
        <v>72.010999999999996</v>
      </c>
      <c r="X229" s="20">
        <v>0</v>
      </c>
      <c r="Y229" s="20">
        <v>0</v>
      </c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>
        <v>2986.82</v>
      </c>
      <c r="AK229" s="20">
        <v>0</v>
      </c>
      <c r="AL229" s="20">
        <v>2986.82</v>
      </c>
      <c r="AM229" s="20">
        <v>0</v>
      </c>
      <c r="AN229" s="20">
        <v>0</v>
      </c>
      <c r="AO229" s="20">
        <v>2986.82</v>
      </c>
      <c r="AP229" s="10">
        <v>0</v>
      </c>
      <c r="AQ229" s="10">
        <v>2986.82</v>
      </c>
      <c r="AR229" s="10">
        <v>0</v>
      </c>
      <c r="AS229" s="10">
        <v>0</v>
      </c>
      <c r="AT229" s="9" t="s">
        <v>44</v>
      </c>
    </row>
    <row r="230" spans="1:46" ht="51.4" customHeight="1">
      <c r="A230" s="9" t="s">
        <v>42</v>
      </c>
      <c r="B230" s="12" t="s">
        <v>65</v>
      </c>
      <c r="C230" s="12" t="s">
        <v>65</v>
      </c>
      <c r="D230" s="12" t="s">
        <v>204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 t="s">
        <v>43</v>
      </c>
      <c r="T230" s="14" t="s">
        <v>42</v>
      </c>
      <c r="U230" s="20">
        <v>18.399999999999999</v>
      </c>
      <c r="V230" s="20">
        <v>0</v>
      </c>
      <c r="W230" s="20">
        <v>0</v>
      </c>
      <c r="X230" s="20">
        <v>0</v>
      </c>
      <c r="Y230" s="20">
        <v>0</v>
      </c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10">
        <v>0</v>
      </c>
      <c r="AQ230" s="10">
        <v>0</v>
      </c>
      <c r="AR230" s="10">
        <v>0</v>
      </c>
      <c r="AS230" s="10">
        <v>0</v>
      </c>
      <c r="AT230" s="9" t="s">
        <v>42</v>
      </c>
    </row>
    <row r="231" spans="1:46" ht="48.75" customHeight="1">
      <c r="A231" s="9" t="s">
        <v>80</v>
      </c>
      <c r="B231" s="12" t="s">
        <v>65</v>
      </c>
      <c r="C231" s="12" t="s">
        <v>65</v>
      </c>
      <c r="D231" s="12" t="s">
        <v>204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 t="s">
        <v>82</v>
      </c>
      <c r="T231" s="14" t="s">
        <v>80</v>
      </c>
      <c r="U231" s="20">
        <f>844.28-246.28</f>
        <v>598</v>
      </c>
      <c r="V231" s="20">
        <v>0</v>
      </c>
      <c r="W231" s="20">
        <v>0</v>
      </c>
      <c r="X231" s="20">
        <v>0</v>
      </c>
      <c r="Y231" s="20">
        <v>0</v>
      </c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>
        <v>0</v>
      </c>
      <c r="AK231" s="20">
        <v>0</v>
      </c>
      <c r="AL231" s="20">
        <v>0</v>
      </c>
      <c r="AM231" s="20">
        <v>0</v>
      </c>
      <c r="AN231" s="20">
        <v>0</v>
      </c>
      <c r="AO231" s="20">
        <v>0</v>
      </c>
      <c r="AP231" s="10">
        <v>0</v>
      </c>
      <c r="AQ231" s="10">
        <v>0</v>
      </c>
      <c r="AR231" s="10">
        <v>0</v>
      </c>
      <c r="AS231" s="10">
        <v>0</v>
      </c>
      <c r="AT231" s="9" t="s">
        <v>80</v>
      </c>
    </row>
    <row r="232" spans="1:46" ht="18.75" customHeight="1">
      <c r="A232" s="9" t="s">
        <v>44</v>
      </c>
      <c r="B232" s="12" t="s">
        <v>65</v>
      </c>
      <c r="C232" s="12" t="s">
        <v>65</v>
      </c>
      <c r="D232" s="12" t="s">
        <v>204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 t="s">
        <v>45</v>
      </c>
      <c r="T232" s="14" t="s">
        <v>44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>
        <v>1360.75</v>
      </c>
      <c r="AK232" s="20">
        <v>0</v>
      </c>
      <c r="AL232" s="20">
        <v>0</v>
      </c>
      <c r="AM232" s="20">
        <v>0</v>
      </c>
      <c r="AN232" s="20">
        <v>0</v>
      </c>
      <c r="AO232" s="20">
        <v>1360.75</v>
      </c>
      <c r="AP232" s="10">
        <v>0</v>
      </c>
      <c r="AQ232" s="10">
        <v>0</v>
      </c>
      <c r="AR232" s="10">
        <v>0</v>
      </c>
      <c r="AS232" s="10">
        <v>0</v>
      </c>
      <c r="AT232" s="9" t="s">
        <v>44</v>
      </c>
    </row>
    <row r="233" spans="1:46" ht="52.5" customHeight="1">
      <c r="A233" s="9" t="s">
        <v>80</v>
      </c>
      <c r="B233" s="12" t="s">
        <v>65</v>
      </c>
      <c r="C233" s="12" t="s">
        <v>65</v>
      </c>
      <c r="D233" s="12" t="s">
        <v>205</v>
      </c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 t="s">
        <v>82</v>
      </c>
      <c r="T233" s="14" t="s">
        <v>80</v>
      </c>
      <c r="U233" s="20">
        <v>262.62693999999999</v>
      </c>
      <c r="V233" s="20">
        <v>0</v>
      </c>
      <c r="W233" s="20">
        <v>0</v>
      </c>
      <c r="X233" s="20">
        <v>0</v>
      </c>
      <c r="Y233" s="20">
        <v>0</v>
      </c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10">
        <v>0</v>
      </c>
      <c r="AQ233" s="10">
        <v>0</v>
      </c>
      <c r="AR233" s="10">
        <v>0</v>
      </c>
      <c r="AS233" s="10">
        <v>0</v>
      </c>
      <c r="AT233" s="9" t="s">
        <v>80</v>
      </c>
    </row>
    <row r="234" spans="1:46" ht="51.4" customHeight="1">
      <c r="A234" s="9" t="s">
        <v>42</v>
      </c>
      <c r="B234" s="12" t="s">
        <v>65</v>
      </c>
      <c r="C234" s="12" t="s">
        <v>65</v>
      </c>
      <c r="D234" s="12" t="s">
        <v>206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 t="s">
        <v>43</v>
      </c>
      <c r="T234" s="14" t="s">
        <v>42</v>
      </c>
      <c r="U234" s="20">
        <v>456.67</v>
      </c>
      <c r="V234" s="20">
        <v>0</v>
      </c>
      <c r="W234" s="20">
        <v>0</v>
      </c>
      <c r="X234" s="20">
        <v>0</v>
      </c>
      <c r="Y234" s="20">
        <v>0</v>
      </c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>
        <v>500</v>
      </c>
      <c r="AK234" s="20">
        <v>0</v>
      </c>
      <c r="AL234" s="20">
        <v>0</v>
      </c>
      <c r="AM234" s="20">
        <v>0</v>
      </c>
      <c r="AN234" s="20">
        <v>0</v>
      </c>
      <c r="AO234" s="20">
        <v>1887.92</v>
      </c>
      <c r="AP234" s="10">
        <v>0</v>
      </c>
      <c r="AQ234" s="10">
        <v>0</v>
      </c>
      <c r="AR234" s="10">
        <v>0</v>
      </c>
      <c r="AS234" s="10">
        <v>0</v>
      </c>
      <c r="AT234" s="9" t="s">
        <v>42</v>
      </c>
    </row>
    <row r="235" spans="1:46" ht="48.75" customHeight="1">
      <c r="A235" s="9" t="s">
        <v>80</v>
      </c>
      <c r="B235" s="12" t="s">
        <v>65</v>
      </c>
      <c r="C235" s="12" t="s">
        <v>65</v>
      </c>
      <c r="D235" s="12" t="s">
        <v>206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 t="s">
        <v>82</v>
      </c>
      <c r="T235" s="14" t="s">
        <v>80</v>
      </c>
      <c r="U235" s="20">
        <v>160</v>
      </c>
      <c r="V235" s="20">
        <v>0</v>
      </c>
      <c r="W235" s="20">
        <v>0</v>
      </c>
      <c r="X235" s="20">
        <v>0</v>
      </c>
      <c r="Y235" s="20">
        <v>0</v>
      </c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>
        <v>0</v>
      </c>
      <c r="AK235" s="20">
        <v>0</v>
      </c>
      <c r="AL235" s="20">
        <v>0</v>
      </c>
      <c r="AM235" s="20">
        <v>0</v>
      </c>
      <c r="AN235" s="20">
        <v>0</v>
      </c>
      <c r="AO235" s="20">
        <v>0</v>
      </c>
      <c r="AP235" s="10">
        <v>0</v>
      </c>
      <c r="AQ235" s="10">
        <v>0</v>
      </c>
      <c r="AR235" s="10">
        <v>0</v>
      </c>
      <c r="AS235" s="10">
        <v>0</v>
      </c>
      <c r="AT235" s="9" t="s">
        <v>80</v>
      </c>
    </row>
    <row r="236" spans="1:46" ht="18.75" customHeight="1">
      <c r="A236" s="9" t="s">
        <v>207</v>
      </c>
      <c r="B236" s="12" t="s">
        <v>65</v>
      </c>
      <c r="C236" s="12" t="s">
        <v>96</v>
      </c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4" t="s">
        <v>207</v>
      </c>
      <c r="U236" s="20">
        <v>7648.4470000000001</v>
      </c>
      <c r="V236" s="20">
        <v>0</v>
      </c>
      <c r="W236" s="20">
        <v>157.55000000000001</v>
      </c>
      <c r="X236" s="20">
        <v>0</v>
      </c>
      <c r="Y236" s="20">
        <v>0</v>
      </c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>
        <v>7960.067</v>
      </c>
      <c r="AK236" s="20">
        <v>0</v>
      </c>
      <c r="AL236" s="20">
        <v>157.55000000000001</v>
      </c>
      <c r="AM236" s="20">
        <v>0</v>
      </c>
      <c r="AN236" s="20">
        <v>0</v>
      </c>
      <c r="AO236" s="20">
        <v>7960.067</v>
      </c>
      <c r="AP236" s="10">
        <v>0</v>
      </c>
      <c r="AQ236" s="10">
        <v>157.55000000000001</v>
      </c>
      <c r="AR236" s="10">
        <v>0</v>
      </c>
      <c r="AS236" s="10">
        <v>0</v>
      </c>
      <c r="AT236" s="9" t="s">
        <v>207</v>
      </c>
    </row>
    <row r="237" spans="1:46" ht="96" customHeight="1">
      <c r="A237" s="9" t="s">
        <v>34</v>
      </c>
      <c r="B237" s="12" t="s">
        <v>65</v>
      </c>
      <c r="C237" s="12" t="s">
        <v>96</v>
      </c>
      <c r="D237" s="12" t="s">
        <v>208</v>
      </c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 t="s">
        <v>36</v>
      </c>
      <c r="T237" s="14" t="s">
        <v>34</v>
      </c>
      <c r="U237" s="20">
        <v>28.690999999999999</v>
      </c>
      <c r="V237" s="20">
        <v>0</v>
      </c>
      <c r="W237" s="20">
        <v>0</v>
      </c>
      <c r="X237" s="20">
        <v>0</v>
      </c>
      <c r="Y237" s="20">
        <v>0</v>
      </c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>
        <v>68</v>
      </c>
      <c r="AK237" s="20">
        <v>0</v>
      </c>
      <c r="AL237" s="20">
        <v>0</v>
      </c>
      <c r="AM237" s="20">
        <v>0</v>
      </c>
      <c r="AN237" s="20">
        <v>0</v>
      </c>
      <c r="AO237" s="20">
        <v>68</v>
      </c>
      <c r="AP237" s="10">
        <v>0</v>
      </c>
      <c r="AQ237" s="10">
        <v>0</v>
      </c>
      <c r="AR237" s="10">
        <v>0</v>
      </c>
      <c r="AS237" s="10">
        <v>0</v>
      </c>
      <c r="AT237" s="9" t="s">
        <v>34</v>
      </c>
    </row>
    <row r="238" spans="1:46" ht="51.4" customHeight="1">
      <c r="A238" s="9" t="s">
        <v>42</v>
      </c>
      <c r="B238" s="12" t="s">
        <v>65</v>
      </c>
      <c r="C238" s="12" t="s">
        <v>96</v>
      </c>
      <c r="D238" s="12" t="s">
        <v>208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 t="s">
        <v>43</v>
      </c>
      <c r="T238" s="14" t="s">
        <v>42</v>
      </c>
      <c r="U238" s="20">
        <v>181.06</v>
      </c>
      <c r="V238" s="20">
        <v>0</v>
      </c>
      <c r="W238" s="20">
        <v>0</v>
      </c>
      <c r="X238" s="20">
        <v>0</v>
      </c>
      <c r="Y238" s="20">
        <v>0</v>
      </c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>
        <v>282.76</v>
      </c>
      <c r="AK238" s="20">
        <v>0</v>
      </c>
      <c r="AL238" s="20">
        <v>0</v>
      </c>
      <c r="AM238" s="20">
        <v>0</v>
      </c>
      <c r="AN238" s="20">
        <v>0</v>
      </c>
      <c r="AO238" s="20">
        <v>282.76</v>
      </c>
      <c r="AP238" s="10">
        <v>0</v>
      </c>
      <c r="AQ238" s="10">
        <v>0</v>
      </c>
      <c r="AR238" s="10">
        <v>0</v>
      </c>
      <c r="AS238" s="10">
        <v>0</v>
      </c>
      <c r="AT238" s="9" t="s">
        <v>42</v>
      </c>
    </row>
    <row r="239" spans="1:46" ht="20.25" customHeight="1">
      <c r="A239" s="9" t="s">
        <v>44</v>
      </c>
      <c r="B239" s="12" t="s">
        <v>65</v>
      </c>
      <c r="C239" s="12" t="s">
        <v>96</v>
      </c>
      <c r="D239" s="12" t="s">
        <v>208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 t="s">
        <v>45</v>
      </c>
      <c r="T239" s="14" t="s">
        <v>44</v>
      </c>
      <c r="U239" s="20">
        <v>7.44</v>
      </c>
      <c r="V239" s="20">
        <v>0</v>
      </c>
      <c r="W239" s="20">
        <v>0</v>
      </c>
      <c r="X239" s="20">
        <v>0</v>
      </c>
      <c r="Y239" s="20">
        <v>0</v>
      </c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>
        <v>5.74</v>
      </c>
      <c r="AK239" s="20">
        <v>0</v>
      </c>
      <c r="AL239" s="20">
        <v>0</v>
      </c>
      <c r="AM239" s="20">
        <v>0</v>
      </c>
      <c r="AN239" s="20">
        <v>0</v>
      </c>
      <c r="AO239" s="20">
        <v>5.74</v>
      </c>
      <c r="AP239" s="10">
        <v>0</v>
      </c>
      <c r="AQ239" s="10">
        <v>0</v>
      </c>
      <c r="AR239" s="10">
        <v>0</v>
      </c>
      <c r="AS239" s="10">
        <v>0</v>
      </c>
      <c r="AT239" s="9" t="s">
        <v>44</v>
      </c>
    </row>
    <row r="240" spans="1:46" ht="100.5" customHeight="1">
      <c r="A240" s="9" t="s">
        <v>34</v>
      </c>
      <c r="B240" s="12" t="s">
        <v>65</v>
      </c>
      <c r="C240" s="12" t="s">
        <v>96</v>
      </c>
      <c r="D240" s="12" t="s">
        <v>190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 t="s">
        <v>36</v>
      </c>
      <c r="T240" s="14" t="s">
        <v>34</v>
      </c>
      <c r="U240" s="20">
        <v>65.17</v>
      </c>
      <c r="V240" s="20">
        <v>0</v>
      </c>
      <c r="W240" s="20">
        <v>65.17</v>
      </c>
      <c r="X240" s="20">
        <v>0</v>
      </c>
      <c r="Y240" s="20">
        <v>0</v>
      </c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>
        <v>65.17</v>
      </c>
      <c r="AK240" s="20">
        <v>0</v>
      </c>
      <c r="AL240" s="20">
        <v>65.17</v>
      </c>
      <c r="AM240" s="20">
        <v>0</v>
      </c>
      <c r="AN240" s="20">
        <v>0</v>
      </c>
      <c r="AO240" s="20">
        <v>65.17</v>
      </c>
      <c r="AP240" s="10">
        <v>0</v>
      </c>
      <c r="AQ240" s="10">
        <v>65.17</v>
      </c>
      <c r="AR240" s="10">
        <v>0</v>
      </c>
      <c r="AS240" s="10">
        <v>0</v>
      </c>
      <c r="AT240" s="9" t="s">
        <v>34</v>
      </c>
    </row>
    <row r="241" spans="1:46" ht="51.4" customHeight="1">
      <c r="A241" s="9" t="s">
        <v>42</v>
      </c>
      <c r="B241" s="12" t="s">
        <v>65</v>
      </c>
      <c r="C241" s="12" t="s">
        <v>96</v>
      </c>
      <c r="D241" s="12" t="s">
        <v>209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 t="s">
        <v>43</v>
      </c>
      <c r="T241" s="14" t="s">
        <v>42</v>
      </c>
      <c r="U241" s="20">
        <v>245.68</v>
      </c>
      <c r="V241" s="20">
        <v>0</v>
      </c>
      <c r="W241" s="20">
        <v>0</v>
      </c>
      <c r="X241" s="20">
        <v>0</v>
      </c>
      <c r="Y241" s="20">
        <v>0</v>
      </c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>
        <v>295.68</v>
      </c>
      <c r="AK241" s="20">
        <v>0</v>
      </c>
      <c r="AL241" s="20">
        <v>0</v>
      </c>
      <c r="AM241" s="20">
        <v>0</v>
      </c>
      <c r="AN241" s="20">
        <v>0</v>
      </c>
      <c r="AO241" s="20">
        <v>295.68</v>
      </c>
      <c r="AP241" s="10">
        <v>0</v>
      </c>
      <c r="AQ241" s="10">
        <v>0</v>
      </c>
      <c r="AR241" s="10">
        <v>0</v>
      </c>
      <c r="AS241" s="10">
        <v>0</v>
      </c>
      <c r="AT241" s="9" t="s">
        <v>42</v>
      </c>
    </row>
    <row r="242" spans="1:46" ht="96" customHeight="1">
      <c r="A242" s="9" t="s">
        <v>34</v>
      </c>
      <c r="B242" s="12" t="s">
        <v>65</v>
      </c>
      <c r="C242" s="12" t="s">
        <v>96</v>
      </c>
      <c r="D242" s="12" t="s">
        <v>210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 t="s">
        <v>36</v>
      </c>
      <c r="T242" s="14" t="s">
        <v>34</v>
      </c>
      <c r="U242" s="20">
        <v>4130.3689999999997</v>
      </c>
      <c r="V242" s="20">
        <v>0</v>
      </c>
      <c r="W242" s="20">
        <v>0</v>
      </c>
      <c r="X242" s="20">
        <v>0</v>
      </c>
      <c r="Y242" s="20">
        <v>0</v>
      </c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>
        <v>4230.3689999999997</v>
      </c>
      <c r="AK242" s="20">
        <v>0</v>
      </c>
      <c r="AL242" s="20">
        <v>0</v>
      </c>
      <c r="AM242" s="20">
        <v>0</v>
      </c>
      <c r="AN242" s="20">
        <v>0</v>
      </c>
      <c r="AO242" s="20">
        <v>4230.3689999999997</v>
      </c>
      <c r="AP242" s="10">
        <v>0</v>
      </c>
      <c r="AQ242" s="10">
        <v>0</v>
      </c>
      <c r="AR242" s="10">
        <v>0</v>
      </c>
      <c r="AS242" s="10">
        <v>0</v>
      </c>
      <c r="AT242" s="9" t="s">
        <v>34</v>
      </c>
    </row>
    <row r="243" spans="1:46" ht="51.4" customHeight="1">
      <c r="A243" s="9" t="s">
        <v>42</v>
      </c>
      <c r="B243" s="12" t="s">
        <v>65</v>
      </c>
      <c r="C243" s="12" t="s">
        <v>96</v>
      </c>
      <c r="D243" s="12" t="s">
        <v>210</v>
      </c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 t="s">
        <v>43</v>
      </c>
      <c r="T243" s="14" t="s">
        <v>42</v>
      </c>
      <c r="U243" s="20">
        <v>1367.62292</v>
      </c>
      <c r="V243" s="20">
        <v>0</v>
      </c>
      <c r="W243" s="20">
        <v>0</v>
      </c>
      <c r="X243" s="20">
        <v>0</v>
      </c>
      <c r="Y243" s="20">
        <v>0</v>
      </c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>
        <v>1478.1179999999999</v>
      </c>
      <c r="AK243" s="20">
        <v>0</v>
      </c>
      <c r="AL243" s="20">
        <v>0</v>
      </c>
      <c r="AM243" s="20">
        <v>0</v>
      </c>
      <c r="AN243" s="20">
        <v>0</v>
      </c>
      <c r="AO243" s="20">
        <v>1478.1179999999999</v>
      </c>
      <c r="AP243" s="10">
        <v>0</v>
      </c>
      <c r="AQ243" s="10">
        <v>0</v>
      </c>
      <c r="AR243" s="10">
        <v>0</v>
      </c>
      <c r="AS243" s="10">
        <v>0</v>
      </c>
      <c r="AT243" s="9" t="s">
        <v>42</v>
      </c>
    </row>
    <row r="244" spans="1:46" ht="34.15" customHeight="1">
      <c r="A244" s="9" t="s">
        <v>56</v>
      </c>
      <c r="B244" s="12" t="s">
        <v>65</v>
      </c>
      <c r="C244" s="12" t="s">
        <v>96</v>
      </c>
      <c r="D244" s="12" t="s">
        <v>210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 t="s">
        <v>57</v>
      </c>
      <c r="T244" s="14" t="s">
        <v>56</v>
      </c>
      <c r="U244" s="20">
        <v>32.914079999999998</v>
      </c>
      <c r="V244" s="20">
        <v>0</v>
      </c>
      <c r="W244" s="20">
        <v>0</v>
      </c>
      <c r="X244" s="20">
        <v>0</v>
      </c>
      <c r="Y244" s="20">
        <v>0</v>
      </c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>
        <v>0</v>
      </c>
      <c r="AK244" s="20">
        <v>0</v>
      </c>
      <c r="AL244" s="20">
        <v>0</v>
      </c>
      <c r="AM244" s="20">
        <v>0</v>
      </c>
      <c r="AN244" s="20">
        <v>0</v>
      </c>
      <c r="AO244" s="20">
        <v>0</v>
      </c>
      <c r="AP244" s="10">
        <v>0</v>
      </c>
      <c r="AQ244" s="10">
        <v>0</v>
      </c>
      <c r="AR244" s="10">
        <v>0</v>
      </c>
      <c r="AS244" s="10">
        <v>0</v>
      </c>
      <c r="AT244" s="9" t="s">
        <v>56</v>
      </c>
    </row>
    <row r="245" spans="1:46" ht="21" customHeight="1">
      <c r="A245" s="9" t="s">
        <v>44</v>
      </c>
      <c r="B245" s="12" t="s">
        <v>65</v>
      </c>
      <c r="C245" s="12" t="s">
        <v>96</v>
      </c>
      <c r="D245" s="12" t="s">
        <v>210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 t="s">
        <v>45</v>
      </c>
      <c r="T245" s="14" t="s">
        <v>44</v>
      </c>
      <c r="U245" s="20">
        <v>41.67</v>
      </c>
      <c r="V245" s="20">
        <v>0</v>
      </c>
      <c r="W245" s="20">
        <v>0</v>
      </c>
      <c r="X245" s="20">
        <v>0</v>
      </c>
      <c r="Y245" s="20">
        <v>0</v>
      </c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>
        <v>41.67</v>
      </c>
      <c r="AK245" s="20">
        <v>0</v>
      </c>
      <c r="AL245" s="20">
        <v>0</v>
      </c>
      <c r="AM245" s="20">
        <v>0</v>
      </c>
      <c r="AN245" s="20">
        <v>0</v>
      </c>
      <c r="AO245" s="20">
        <v>41.67</v>
      </c>
      <c r="AP245" s="10">
        <v>0</v>
      </c>
      <c r="AQ245" s="10">
        <v>0</v>
      </c>
      <c r="AR245" s="10">
        <v>0</v>
      </c>
      <c r="AS245" s="10">
        <v>0</v>
      </c>
      <c r="AT245" s="9" t="s">
        <v>44</v>
      </c>
    </row>
    <row r="246" spans="1:46" ht="95.25" customHeight="1">
      <c r="A246" s="9" t="s">
        <v>34</v>
      </c>
      <c r="B246" s="12" t="s">
        <v>65</v>
      </c>
      <c r="C246" s="12" t="s">
        <v>96</v>
      </c>
      <c r="D246" s="12" t="s">
        <v>211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 t="s">
        <v>36</v>
      </c>
      <c r="T246" s="14" t="s">
        <v>34</v>
      </c>
      <c r="U246" s="20">
        <v>92.38</v>
      </c>
      <c r="V246" s="20">
        <v>0</v>
      </c>
      <c r="W246" s="20">
        <v>92.38</v>
      </c>
      <c r="X246" s="20">
        <v>0</v>
      </c>
      <c r="Y246" s="20">
        <v>0</v>
      </c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>
        <v>92.38</v>
      </c>
      <c r="AK246" s="20">
        <v>0</v>
      </c>
      <c r="AL246" s="20">
        <v>92.38</v>
      </c>
      <c r="AM246" s="20">
        <v>0</v>
      </c>
      <c r="AN246" s="20">
        <v>0</v>
      </c>
      <c r="AO246" s="20">
        <v>92.38</v>
      </c>
      <c r="AP246" s="10">
        <v>0</v>
      </c>
      <c r="AQ246" s="10">
        <v>92.38</v>
      </c>
      <c r="AR246" s="10">
        <v>0</v>
      </c>
      <c r="AS246" s="10">
        <v>0</v>
      </c>
      <c r="AT246" s="9" t="s">
        <v>34</v>
      </c>
    </row>
    <row r="247" spans="1:46" ht="97.5" customHeight="1">
      <c r="A247" s="9" t="s">
        <v>34</v>
      </c>
      <c r="B247" s="12" t="s">
        <v>65</v>
      </c>
      <c r="C247" s="12" t="s">
        <v>96</v>
      </c>
      <c r="D247" s="12" t="s">
        <v>41</v>
      </c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 t="s">
        <v>36</v>
      </c>
      <c r="T247" s="14" t="s">
        <v>34</v>
      </c>
      <c r="U247" s="20">
        <v>1436.99</v>
      </c>
      <c r="V247" s="20">
        <v>0</v>
      </c>
      <c r="W247" s="20">
        <v>0</v>
      </c>
      <c r="X247" s="20">
        <v>0</v>
      </c>
      <c r="Y247" s="20">
        <v>0</v>
      </c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>
        <v>1381.72</v>
      </c>
      <c r="AK247" s="20">
        <v>0</v>
      </c>
      <c r="AL247" s="20">
        <v>0</v>
      </c>
      <c r="AM247" s="20">
        <v>0</v>
      </c>
      <c r="AN247" s="20">
        <v>0</v>
      </c>
      <c r="AO247" s="20">
        <v>1381.72</v>
      </c>
      <c r="AP247" s="10">
        <v>0</v>
      </c>
      <c r="AQ247" s="10">
        <v>0</v>
      </c>
      <c r="AR247" s="10">
        <v>0</v>
      </c>
      <c r="AS247" s="10">
        <v>0</v>
      </c>
      <c r="AT247" s="9" t="s">
        <v>34</v>
      </c>
    </row>
    <row r="248" spans="1:46" ht="51.4" customHeight="1">
      <c r="A248" s="9" t="s">
        <v>42</v>
      </c>
      <c r="B248" s="12" t="s">
        <v>65</v>
      </c>
      <c r="C248" s="12" t="s">
        <v>96</v>
      </c>
      <c r="D248" s="12" t="s">
        <v>41</v>
      </c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 t="s">
        <v>43</v>
      </c>
      <c r="T248" s="14" t="s">
        <v>42</v>
      </c>
      <c r="U248" s="20">
        <v>18.46</v>
      </c>
      <c r="V248" s="20">
        <v>0</v>
      </c>
      <c r="W248" s="20">
        <v>0</v>
      </c>
      <c r="X248" s="20">
        <v>0</v>
      </c>
      <c r="Y248" s="20">
        <v>0</v>
      </c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>
        <v>18.46</v>
      </c>
      <c r="AK248" s="20">
        <v>0</v>
      </c>
      <c r="AL248" s="20">
        <v>0</v>
      </c>
      <c r="AM248" s="20">
        <v>0</v>
      </c>
      <c r="AN248" s="20">
        <v>0</v>
      </c>
      <c r="AO248" s="20">
        <v>18.46</v>
      </c>
      <c r="AP248" s="10">
        <v>0</v>
      </c>
      <c r="AQ248" s="10">
        <v>0</v>
      </c>
      <c r="AR248" s="10">
        <v>0</v>
      </c>
      <c r="AS248" s="10">
        <v>0</v>
      </c>
      <c r="AT248" s="9" t="s">
        <v>42</v>
      </c>
    </row>
    <row r="249" spans="1:46" ht="17.100000000000001" customHeight="1">
      <c r="A249" s="7" t="s">
        <v>212</v>
      </c>
      <c r="B249" s="11" t="s">
        <v>131</v>
      </c>
      <c r="C249" s="11" t="s">
        <v>31</v>
      </c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3" t="s">
        <v>212</v>
      </c>
      <c r="U249" s="19">
        <v>53150.587809999997</v>
      </c>
      <c r="V249" s="19">
        <v>2823.5619900000002</v>
      </c>
      <c r="W249" s="19">
        <v>5250.66615</v>
      </c>
      <c r="X249" s="19">
        <v>2665.6008999999999</v>
      </c>
      <c r="Y249" s="19">
        <v>0</v>
      </c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>
        <v>30314.347000000002</v>
      </c>
      <c r="AK249" s="19">
        <v>0</v>
      </c>
      <c r="AL249" s="19">
        <v>0</v>
      </c>
      <c r="AM249" s="19">
        <v>0</v>
      </c>
      <c r="AN249" s="19">
        <v>0</v>
      </c>
      <c r="AO249" s="19">
        <v>42254.972999999998</v>
      </c>
      <c r="AP249" s="8">
        <v>0</v>
      </c>
      <c r="AQ249" s="8">
        <v>0</v>
      </c>
      <c r="AR249" s="8">
        <v>0</v>
      </c>
      <c r="AS249" s="8">
        <v>0</v>
      </c>
      <c r="AT249" s="7" t="s">
        <v>212</v>
      </c>
    </row>
    <row r="250" spans="1:46" ht="17.100000000000001" customHeight="1">
      <c r="A250" s="9" t="s">
        <v>213</v>
      </c>
      <c r="B250" s="12" t="s">
        <v>131</v>
      </c>
      <c r="C250" s="12" t="s">
        <v>30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4" t="s">
        <v>213</v>
      </c>
      <c r="U250" s="20">
        <v>47834.530709999999</v>
      </c>
      <c r="V250" s="20">
        <v>2823.5619900000002</v>
      </c>
      <c r="W250" s="20">
        <v>5250.66615</v>
      </c>
      <c r="X250" s="20">
        <v>2665.6008999999999</v>
      </c>
      <c r="Y250" s="20">
        <v>0</v>
      </c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>
        <v>24237.042000000001</v>
      </c>
      <c r="AK250" s="20">
        <v>0</v>
      </c>
      <c r="AL250" s="20">
        <v>0</v>
      </c>
      <c r="AM250" s="20">
        <v>0</v>
      </c>
      <c r="AN250" s="20">
        <v>0</v>
      </c>
      <c r="AO250" s="20">
        <v>35665.588000000003</v>
      </c>
      <c r="AP250" s="10">
        <v>0</v>
      </c>
      <c r="AQ250" s="10">
        <v>0</v>
      </c>
      <c r="AR250" s="10">
        <v>0</v>
      </c>
      <c r="AS250" s="10">
        <v>0</v>
      </c>
      <c r="AT250" s="9" t="s">
        <v>213</v>
      </c>
    </row>
    <row r="251" spans="1:46" ht="47.25" customHeight="1">
      <c r="A251" s="9" t="s">
        <v>80</v>
      </c>
      <c r="B251" s="12" t="s">
        <v>131</v>
      </c>
      <c r="C251" s="12" t="s">
        <v>30</v>
      </c>
      <c r="D251" s="12" t="s">
        <v>172</v>
      </c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 t="s">
        <v>82</v>
      </c>
      <c r="T251" s="14" t="s">
        <v>80</v>
      </c>
      <c r="U251" s="20">
        <v>912.67</v>
      </c>
      <c r="V251" s="20">
        <v>0</v>
      </c>
      <c r="W251" s="20">
        <v>456.33499999999998</v>
      </c>
      <c r="X251" s="20">
        <v>456.33499999999998</v>
      </c>
      <c r="Y251" s="20">
        <v>0</v>
      </c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10">
        <v>0</v>
      </c>
      <c r="AQ251" s="10">
        <v>0</v>
      </c>
      <c r="AR251" s="10">
        <v>0</v>
      </c>
      <c r="AS251" s="10">
        <v>0</v>
      </c>
      <c r="AT251" s="9" t="s">
        <v>80</v>
      </c>
    </row>
    <row r="252" spans="1:46" ht="47.25" customHeight="1">
      <c r="A252" s="9" t="s">
        <v>80</v>
      </c>
      <c r="B252" s="12" t="s">
        <v>131</v>
      </c>
      <c r="C252" s="12" t="s">
        <v>30</v>
      </c>
      <c r="D252" s="12" t="s">
        <v>214</v>
      </c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 t="s">
        <v>82</v>
      </c>
      <c r="T252" s="14" t="s">
        <v>80</v>
      </c>
      <c r="U252" s="20">
        <v>2010.874</v>
      </c>
      <c r="V252" s="20">
        <v>0</v>
      </c>
      <c r="W252" s="20">
        <v>0</v>
      </c>
      <c r="X252" s="20">
        <v>0</v>
      </c>
      <c r="Y252" s="20">
        <v>0</v>
      </c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>
        <v>2075.4119999999998</v>
      </c>
      <c r="AK252" s="20">
        <v>0</v>
      </c>
      <c r="AL252" s="20">
        <v>0</v>
      </c>
      <c r="AM252" s="20">
        <v>0</v>
      </c>
      <c r="AN252" s="20">
        <v>0</v>
      </c>
      <c r="AO252" s="20">
        <v>2075.4119999999998</v>
      </c>
      <c r="AP252" s="10">
        <v>0</v>
      </c>
      <c r="AQ252" s="10">
        <v>0</v>
      </c>
      <c r="AR252" s="10">
        <v>0</v>
      </c>
      <c r="AS252" s="10">
        <v>0</v>
      </c>
      <c r="AT252" s="9" t="s">
        <v>80</v>
      </c>
    </row>
    <row r="253" spans="1:46" ht="47.25" customHeight="1">
      <c r="A253" s="9" t="s">
        <v>80</v>
      </c>
      <c r="B253" s="12" t="s">
        <v>131</v>
      </c>
      <c r="C253" s="12" t="s">
        <v>30</v>
      </c>
      <c r="D253" s="12" t="s">
        <v>215</v>
      </c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 t="s">
        <v>82</v>
      </c>
      <c r="T253" s="14" t="s">
        <v>80</v>
      </c>
      <c r="U253" s="20">
        <v>41.21</v>
      </c>
      <c r="V253" s="20">
        <v>0</v>
      </c>
      <c r="W253" s="20">
        <v>0</v>
      </c>
      <c r="X253" s="20">
        <v>0</v>
      </c>
      <c r="Y253" s="20">
        <v>0</v>
      </c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>
        <v>41.21</v>
      </c>
      <c r="AK253" s="20">
        <v>0</v>
      </c>
      <c r="AL253" s="20">
        <v>0</v>
      </c>
      <c r="AM253" s="20">
        <v>0</v>
      </c>
      <c r="AN253" s="20">
        <v>0</v>
      </c>
      <c r="AO253" s="20">
        <v>41.21</v>
      </c>
      <c r="AP253" s="10">
        <v>0</v>
      </c>
      <c r="AQ253" s="10">
        <v>0</v>
      </c>
      <c r="AR253" s="10">
        <v>0</v>
      </c>
      <c r="AS253" s="10">
        <v>0</v>
      </c>
      <c r="AT253" s="9" t="s">
        <v>80</v>
      </c>
    </row>
    <row r="254" spans="1:46" ht="47.25" customHeight="1">
      <c r="A254" s="9" t="s">
        <v>80</v>
      </c>
      <c r="B254" s="12" t="s">
        <v>131</v>
      </c>
      <c r="C254" s="12" t="s">
        <v>30</v>
      </c>
      <c r="D254" s="12" t="s">
        <v>216</v>
      </c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 t="s">
        <v>82</v>
      </c>
      <c r="T254" s="14" t="s">
        <v>80</v>
      </c>
      <c r="U254" s="20">
        <v>8973.0110000000004</v>
      </c>
      <c r="V254" s="20">
        <v>0</v>
      </c>
      <c r="W254" s="20">
        <v>0</v>
      </c>
      <c r="X254" s="20">
        <v>0</v>
      </c>
      <c r="Y254" s="20">
        <v>0</v>
      </c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>
        <v>4990.7120000000004</v>
      </c>
      <c r="AK254" s="20">
        <v>0</v>
      </c>
      <c r="AL254" s="20">
        <v>0</v>
      </c>
      <c r="AM254" s="20">
        <v>0</v>
      </c>
      <c r="AN254" s="20">
        <v>0</v>
      </c>
      <c r="AO254" s="20">
        <v>9990.7119999999995</v>
      </c>
      <c r="AP254" s="10">
        <v>0</v>
      </c>
      <c r="AQ254" s="10">
        <v>0</v>
      </c>
      <c r="AR254" s="10">
        <v>0</v>
      </c>
      <c r="AS254" s="10">
        <v>0</v>
      </c>
      <c r="AT254" s="9" t="s">
        <v>80</v>
      </c>
    </row>
    <row r="255" spans="1:46" ht="47.25" customHeight="1">
      <c r="A255" s="9" t="s">
        <v>80</v>
      </c>
      <c r="B255" s="12" t="s">
        <v>131</v>
      </c>
      <c r="C255" s="12" t="s">
        <v>30</v>
      </c>
      <c r="D255" s="12" t="s">
        <v>217</v>
      </c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 t="s">
        <v>82</v>
      </c>
      <c r="T255" s="14" t="s">
        <v>80</v>
      </c>
      <c r="U255" s="20">
        <v>318.39999999999998</v>
      </c>
      <c r="V255" s="20">
        <v>0</v>
      </c>
      <c r="W255" s="20">
        <v>0</v>
      </c>
      <c r="X255" s="20">
        <v>0</v>
      </c>
      <c r="Y255" s="20">
        <v>0</v>
      </c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>
        <v>264.39999999999998</v>
      </c>
      <c r="AK255" s="20">
        <v>0</v>
      </c>
      <c r="AL255" s="20">
        <v>0</v>
      </c>
      <c r="AM255" s="20">
        <v>0</v>
      </c>
      <c r="AN255" s="20">
        <v>0</v>
      </c>
      <c r="AO255" s="20">
        <v>264.39999999999998</v>
      </c>
      <c r="AP255" s="10">
        <v>0</v>
      </c>
      <c r="AQ255" s="10">
        <v>0</v>
      </c>
      <c r="AR255" s="10">
        <v>0</v>
      </c>
      <c r="AS255" s="10">
        <v>0</v>
      </c>
      <c r="AT255" s="9" t="s">
        <v>80</v>
      </c>
    </row>
    <row r="256" spans="1:46" ht="48" customHeight="1">
      <c r="A256" s="9" t="s">
        <v>80</v>
      </c>
      <c r="B256" s="12" t="s">
        <v>131</v>
      </c>
      <c r="C256" s="12" t="s">
        <v>30</v>
      </c>
      <c r="D256" s="12" t="s">
        <v>218</v>
      </c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 t="s">
        <v>82</v>
      </c>
      <c r="T256" s="14" t="s">
        <v>80</v>
      </c>
      <c r="U256" s="20">
        <v>2844.8389999999999</v>
      </c>
      <c r="V256" s="20">
        <v>0</v>
      </c>
      <c r="W256" s="20">
        <v>0</v>
      </c>
      <c r="X256" s="20">
        <v>0</v>
      </c>
      <c r="Y256" s="20">
        <v>0</v>
      </c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>
        <v>2939.6109999999999</v>
      </c>
      <c r="AK256" s="20">
        <v>0</v>
      </c>
      <c r="AL256" s="20">
        <v>0</v>
      </c>
      <c r="AM256" s="20">
        <v>0</v>
      </c>
      <c r="AN256" s="20">
        <v>0</v>
      </c>
      <c r="AO256" s="20">
        <v>2939.6109999999999</v>
      </c>
      <c r="AP256" s="10">
        <v>0</v>
      </c>
      <c r="AQ256" s="10">
        <v>0</v>
      </c>
      <c r="AR256" s="10">
        <v>0</v>
      </c>
      <c r="AS256" s="10">
        <v>0</v>
      </c>
      <c r="AT256" s="9" t="s">
        <v>80</v>
      </c>
    </row>
    <row r="257" spans="1:46" ht="48" customHeight="1">
      <c r="A257" s="9" t="s">
        <v>80</v>
      </c>
      <c r="B257" s="12" t="s">
        <v>131</v>
      </c>
      <c r="C257" s="12" t="s">
        <v>30</v>
      </c>
      <c r="D257" s="12" t="s">
        <v>219</v>
      </c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 t="s">
        <v>82</v>
      </c>
      <c r="T257" s="14" t="s">
        <v>80</v>
      </c>
      <c r="U257" s="20">
        <v>172.66</v>
      </c>
      <c r="V257" s="20">
        <v>0</v>
      </c>
      <c r="W257" s="20">
        <v>0</v>
      </c>
      <c r="X257" s="20">
        <v>0</v>
      </c>
      <c r="Y257" s="20">
        <v>0</v>
      </c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>
        <v>172.66</v>
      </c>
      <c r="AK257" s="20">
        <v>0</v>
      </c>
      <c r="AL257" s="20">
        <v>0</v>
      </c>
      <c r="AM257" s="20">
        <v>0</v>
      </c>
      <c r="AN257" s="20">
        <v>0</v>
      </c>
      <c r="AO257" s="20">
        <v>172.66</v>
      </c>
      <c r="AP257" s="10">
        <v>0</v>
      </c>
      <c r="AQ257" s="10">
        <v>0</v>
      </c>
      <c r="AR257" s="10">
        <v>0</v>
      </c>
      <c r="AS257" s="10">
        <v>0</v>
      </c>
      <c r="AT257" s="9" t="s">
        <v>80</v>
      </c>
    </row>
    <row r="258" spans="1:46" ht="48" customHeight="1">
      <c r="A258" s="9" t="s">
        <v>80</v>
      </c>
      <c r="B258" s="12" t="s">
        <v>131</v>
      </c>
      <c r="C258" s="12" t="s">
        <v>30</v>
      </c>
      <c r="D258" s="12" t="s">
        <v>220</v>
      </c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 t="s">
        <v>82</v>
      </c>
      <c r="T258" s="14" t="s">
        <v>80</v>
      </c>
      <c r="U258" s="20">
        <v>19.64</v>
      </c>
      <c r="V258" s="20">
        <v>0</v>
      </c>
      <c r="W258" s="20">
        <v>0</v>
      </c>
      <c r="X258" s="20">
        <v>0</v>
      </c>
      <c r="Y258" s="20">
        <v>0</v>
      </c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>
        <v>0</v>
      </c>
      <c r="AK258" s="20">
        <v>0</v>
      </c>
      <c r="AL258" s="20">
        <v>0</v>
      </c>
      <c r="AM258" s="20">
        <v>0</v>
      </c>
      <c r="AN258" s="20">
        <v>0</v>
      </c>
      <c r="AO258" s="20">
        <v>0</v>
      </c>
      <c r="AP258" s="10">
        <v>0</v>
      </c>
      <c r="AQ258" s="10">
        <v>0</v>
      </c>
      <c r="AR258" s="10">
        <v>0</v>
      </c>
      <c r="AS258" s="10">
        <v>0</v>
      </c>
      <c r="AT258" s="9" t="s">
        <v>80</v>
      </c>
    </row>
    <row r="259" spans="1:46" ht="51" customHeight="1">
      <c r="A259" s="9" t="s">
        <v>80</v>
      </c>
      <c r="B259" s="12" t="s">
        <v>131</v>
      </c>
      <c r="C259" s="12" t="s">
        <v>30</v>
      </c>
      <c r="D259" s="12" t="s">
        <v>221</v>
      </c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 t="s">
        <v>82</v>
      </c>
      <c r="T259" s="14" t="s">
        <v>80</v>
      </c>
      <c r="U259" s="20">
        <v>15079.946</v>
      </c>
      <c r="V259" s="20">
        <v>0</v>
      </c>
      <c r="W259" s="20">
        <v>0</v>
      </c>
      <c r="X259" s="20">
        <v>0</v>
      </c>
      <c r="Y259" s="20">
        <v>0</v>
      </c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>
        <v>10185.35</v>
      </c>
      <c r="AK259" s="20">
        <v>0</v>
      </c>
      <c r="AL259" s="20">
        <v>0</v>
      </c>
      <c r="AM259" s="20">
        <v>0</v>
      </c>
      <c r="AN259" s="20">
        <v>0</v>
      </c>
      <c r="AO259" s="20">
        <v>12685.35</v>
      </c>
      <c r="AP259" s="10">
        <v>0</v>
      </c>
      <c r="AQ259" s="10">
        <v>0</v>
      </c>
      <c r="AR259" s="10">
        <v>0</v>
      </c>
      <c r="AS259" s="10">
        <v>0</v>
      </c>
      <c r="AT259" s="9" t="s">
        <v>80</v>
      </c>
    </row>
    <row r="260" spans="1:46" ht="51" customHeight="1">
      <c r="A260" s="9" t="s">
        <v>42</v>
      </c>
      <c r="B260" s="12" t="s">
        <v>131</v>
      </c>
      <c r="C260" s="12" t="s">
        <v>30</v>
      </c>
      <c r="D260" s="12" t="s">
        <v>222</v>
      </c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 t="s">
        <v>43</v>
      </c>
      <c r="T260" s="14" t="s">
        <v>42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>
        <v>36.177</v>
      </c>
      <c r="AK260" s="20">
        <v>0</v>
      </c>
      <c r="AL260" s="20">
        <v>0</v>
      </c>
      <c r="AM260" s="20">
        <v>0</v>
      </c>
      <c r="AN260" s="20">
        <v>0</v>
      </c>
      <c r="AO260" s="20">
        <v>864.72299999999996</v>
      </c>
      <c r="AP260" s="10">
        <v>0</v>
      </c>
      <c r="AQ260" s="10">
        <v>0</v>
      </c>
      <c r="AR260" s="10">
        <v>0</v>
      </c>
      <c r="AS260" s="10">
        <v>0</v>
      </c>
      <c r="AT260" s="9" t="s">
        <v>42</v>
      </c>
    </row>
    <row r="261" spans="1:46" ht="51" customHeight="1">
      <c r="A261" s="9" t="s">
        <v>80</v>
      </c>
      <c r="B261" s="12" t="s">
        <v>131</v>
      </c>
      <c r="C261" s="12" t="s">
        <v>30</v>
      </c>
      <c r="D261" s="12" t="s">
        <v>223</v>
      </c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 t="s">
        <v>82</v>
      </c>
      <c r="T261" s="14" t="s">
        <v>80</v>
      </c>
      <c r="U261" s="20">
        <v>6105.9116000000004</v>
      </c>
      <c r="V261" s="20">
        <v>0</v>
      </c>
      <c r="W261" s="20">
        <v>0</v>
      </c>
      <c r="X261" s="20">
        <v>0</v>
      </c>
      <c r="Y261" s="20">
        <v>0</v>
      </c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>
        <v>3531.51</v>
      </c>
      <c r="AK261" s="20">
        <v>0</v>
      </c>
      <c r="AL261" s="20">
        <v>0</v>
      </c>
      <c r="AM261" s="20">
        <v>0</v>
      </c>
      <c r="AN261" s="20">
        <v>0</v>
      </c>
      <c r="AO261" s="20">
        <v>6631.51</v>
      </c>
      <c r="AP261" s="10">
        <v>0</v>
      </c>
      <c r="AQ261" s="10">
        <v>0</v>
      </c>
      <c r="AR261" s="10">
        <v>0</v>
      </c>
      <c r="AS261" s="10">
        <v>0</v>
      </c>
      <c r="AT261" s="9" t="s">
        <v>80</v>
      </c>
    </row>
    <row r="262" spans="1:46" ht="51" customHeight="1">
      <c r="A262" s="9" t="s">
        <v>80</v>
      </c>
      <c r="B262" s="12" t="s">
        <v>131</v>
      </c>
      <c r="C262" s="12" t="s">
        <v>30</v>
      </c>
      <c r="D262" s="12" t="s">
        <v>224</v>
      </c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 t="s">
        <v>82</v>
      </c>
      <c r="T262" s="14" t="s">
        <v>80</v>
      </c>
      <c r="U262" s="20">
        <v>586.33262000000002</v>
      </c>
      <c r="V262" s="20">
        <v>0</v>
      </c>
      <c r="W262" s="20">
        <v>0</v>
      </c>
      <c r="X262" s="20">
        <v>0</v>
      </c>
      <c r="Y262" s="20">
        <v>0</v>
      </c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>
        <v>0</v>
      </c>
      <c r="AK262" s="20">
        <v>0</v>
      </c>
      <c r="AL262" s="20">
        <v>0</v>
      </c>
      <c r="AM262" s="20">
        <v>0</v>
      </c>
      <c r="AN262" s="20">
        <v>0</v>
      </c>
      <c r="AO262" s="20">
        <v>0</v>
      </c>
      <c r="AP262" s="10">
        <v>0</v>
      </c>
      <c r="AQ262" s="10">
        <v>0</v>
      </c>
      <c r="AR262" s="10">
        <v>0</v>
      </c>
      <c r="AS262" s="10">
        <v>0</v>
      </c>
      <c r="AT262" s="9" t="s">
        <v>80</v>
      </c>
    </row>
    <row r="263" spans="1:46" ht="51" customHeight="1">
      <c r="A263" s="9" t="s">
        <v>80</v>
      </c>
      <c r="B263" s="12" t="s">
        <v>131</v>
      </c>
      <c r="C263" s="12" t="s">
        <v>30</v>
      </c>
      <c r="D263" s="12" t="s">
        <v>225</v>
      </c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 t="s">
        <v>82</v>
      </c>
      <c r="T263" s="14" t="s">
        <v>80</v>
      </c>
      <c r="U263" s="20">
        <v>4277.1560399999998</v>
      </c>
      <c r="V263" s="20">
        <v>2823.5619900000002</v>
      </c>
      <c r="W263" s="20">
        <v>1044.33115</v>
      </c>
      <c r="X263" s="20">
        <v>429.76589999999999</v>
      </c>
      <c r="Y263" s="20">
        <v>0</v>
      </c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10">
        <v>0</v>
      </c>
      <c r="AQ263" s="10">
        <v>0</v>
      </c>
      <c r="AR263" s="10">
        <v>0</v>
      </c>
      <c r="AS263" s="10">
        <v>0</v>
      </c>
      <c r="AT263" s="9" t="s">
        <v>80</v>
      </c>
    </row>
    <row r="264" spans="1:46" ht="51" customHeight="1">
      <c r="A264" s="9" t="s">
        <v>42</v>
      </c>
      <c r="B264" s="12" t="s">
        <v>131</v>
      </c>
      <c r="C264" s="12" t="s">
        <v>30</v>
      </c>
      <c r="D264" s="12" t="s">
        <v>226</v>
      </c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 t="s">
        <v>43</v>
      </c>
      <c r="T264" s="14" t="s">
        <v>42</v>
      </c>
      <c r="U264" s="20">
        <v>610</v>
      </c>
      <c r="V264" s="20">
        <v>0</v>
      </c>
      <c r="W264" s="20">
        <v>300</v>
      </c>
      <c r="X264" s="20">
        <v>310</v>
      </c>
      <c r="Y264" s="20">
        <v>0</v>
      </c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>
        <v>0</v>
      </c>
      <c r="AK264" s="20">
        <v>0</v>
      </c>
      <c r="AL264" s="20">
        <v>0</v>
      </c>
      <c r="AM264" s="20">
        <v>0</v>
      </c>
      <c r="AN264" s="20">
        <v>0</v>
      </c>
      <c r="AO264" s="20">
        <v>0</v>
      </c>
      <c r="AP264" s="10">
        <v>0</v>
      </c>
      <c r="AQ264" s="10">
        <v>0</v>
      </c>
      <c r="AR264" s="10">
        <v>0</v>
      </c>
      <c r="AS264" s="10">
        <v>0</v>
      </c>
      <c r="AT264" s="9" t="s">
        <v>42</v>
      </c>
    </row>
    <row r="265" spans="1:46" ht="51" customHeight="1">
      <c r="A265" s="9" t="s">
        <v>80</v>
      </c>
      <c r="B265" s="12" t="s">
        <v>131</v>
      </c>
      <c r="C265" s="12" t="s">
        <v>30</v>
      </c>
      <c r="D265" s="12" t="s">
        <v>226</v>
      </c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 t="s">
        <v>82</v>
      </c>
      <c r="T265" s="14" t="s">
        <v>80</v>
      </c>
      <c r="U265" s="20">
        <v>4875</v>
      </c>
      <c r="V265" s="20">
        <v>0</v>
      </c>
      <c r="W265" s="20">
        <v>3450</v>
      </c>
      <c r="X265" s="20">
        <v>1469.5</v>
      </c>
      <c r="Y265" s="20">
        <v>0</v>
      </c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>
        <v>0</v>
      </c>
      <c r="AK265" s="20">
        <v>0</v>
      </c>
      <c r="AL265" s="20">
        <v>0</v>
      </c>
      <c r="AM265" s="20">
        <v>0</v>
      </c>
      <c r="AN265" s="20">
        <v>0</v>
      </c>
      <c r="AO265" s="20">
        <v>0</v>
      </c>
      <c r="AP265" s="10">
        <v>0</v>
      </c>
      <c r="AQ265" s="10">
        <v>0</v>
      </c>
      <c r="AR265" s="10">
        <v>0</v>
      </c>
      <c r="AS265" s="10">
        <v>0</v>
      </c>
      <c r="AT265" s="9" t="s">
        <v>80</v>
      </c>
    </row>
    <row r="266" spans="1:46" ht="48" customHeight="1">
      <c r="A266" s="9" t="s">
        <v>80</v>
      </c>
      <c r="B266" s="12" t="s">
        <v>131</v>
      </c>
      <c r="C266" s="12" t="s">
        <v>30</v>
      </c>
      <c r="D266" s="12" t="s">
        <v>88</v>
      </c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 t="s">
        <v>82</v>
      </c>
      <c r="T266" s="14" t="s">
        <v>80</v>
      </c>
      <c r="U266" s="20">
        <v>1006.88045</v>
      </c>
      <c r="V266" s="20">
        <v>0</v>
      </c>
      <c r="W266" s="20">
        <v>0</v>
      </c>
      <c r="X266" s="20">
        <v>0</v>
      </c>
      <c r="Y266" s="20">
        <v>0</v>
      </c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10">
        <v>0</v>
      </c>
      <c r="AQ266" s="10">
        <v>0</v>
      </c>
      <c r="AR266" s="10">
        <v>0</v>
      </c>
      <c r="AS266" s="10">
        <v>0</v>
      </c>
      <c r="AT266" s="9" t="s">
        <v>80</v>
      </c>
    </row>
    <row r="267" spans="1:46" ht="34.15" customHeight="1">
      <c r="A267" s="9" t="s">
        <v>227</v>
      </c>
      <c r="B267" s="12" t="s">
        <v>131</v>
      </c>
      <c r="C267" s="12" t="s">
        <v>47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4" t="s">
        <v>227</v>
      </c>
      <c r="U267" s="20">
        <v>5316.0571</v>
      </c>
      <c r="V267" s="20">
        <v>0</v>
      </c>
      <c r="W267" s="20">
        <v>0</v>
      </c>
      <c r="X267" s="20">
        <v>0</v>
      </c>
      <c r="Y267" s="20">
        <v>0</v>
      </c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>
        <v>6077.3050000000003</v>
      </c>
      <c r="AK267" s="20">
        <v>0</v>
      </c>
      <c r="AL267" s="20">
        <v>0</v>
      </c>
      <c r="AM267" s="20">
        <v>0</v>
      </c>
      <c r="AN267" s="20">
        <v>0</v>
      </c>
      <c r="AO267" s="20">
        <v>6589.3850000000002</v>
      </c>
      <c r="AP267" s="10">
        <v>0</v>
      </c>
      <c r="AQ267" s="10">
        <v>0</v>
      </c>
      <c r="AR267" s="10">
        <v>0</v>
      </c>
      <c r="AS267" s="10">
        <v>0</v>
      </c>
      <c r="AT267" s="9" t="s">
        <v>227</v>
      </c>
    </row>
    <row r="268" spans="1:46" ht="51.4" customHeight="1">
      <c r="A268" s="9" t="s">
        <v>42</v>
      </c>
      <c r="B268" s="12" t="s">
        <v>131</v>
      </c>
      <c r="C268" s="12" t="s">
        <v>47</v>
      </c>
      <c r="D268" s="12" t="s">
        <v>228</v>
      </c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 t="s">
        <v>43</v>
      </c>
      <c r="T268" s="14" t="s">
        <v>42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>
        <v>150</v>
      </c>
      <c r="AK268" s="20">
        <v>0</v>
      </c>
      <c r="AL268" s="20">
        <v>0</v>
      </c>
      <c r="AM268" s="20">
        <v>0</v>
      </c>
      <c r="AN268" s="20">
        <v>0</v>
      </c>
      <c r="AO268" s="20">
        <v>150</v>
      </c>
      <c r="AP268" s="10">
        <v>0</v>
      </c>
      <c r="AQ268" s="10">
        <v>0</v>
      </c>
      <c r="AR268" s="10">
        <v>0</v>
      </c>
      <c r="AS268" s="10">
        <v>0</v>
      </c>
      <c r="AT268" s="9" t="s">
        <v>42</v>
      </c>
    </row>
    <row r="269" spans="1:46" ht="51.4" customHeight="1">
      <c r="A269" s="9" t="s">
        <v>42</v>
      </c>
      <c r="B269" s="12" t="s">
        <v>131</v>
      </c>
      <c r="C269" s="12" t="s">
        <v>47</v>
      </c>
      <c r="D269" s="12" t="s">
        <v>229</v>
      </c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 t="s">
        <v>43</v>
      </c>
      <c r="T269" s="14" t="s">
        <v>42</v>
      </c>
      <c r="U269" s="20">
        <v>100</v>
      </c>
      <c r="V269" s="20">
        <v>0</v>
      </c>
      <c r="W269" s="20">
        <v>0</v>
      </c>
      <c r="X269" s="20">
        <v>0</v>
      </c>
      <c r="Y269" s="20">
        <v>0</v>
      </c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>
        <v>210</v>
      </c>
      <c r="AK269" s="20">
        <v>0</v>
      </c>
      <c r="AL269" s="20">
        <v>0</v>
      </c>
      <c r="AM269" s="20">
        <v>0</v>
      </c>
      <c r="AN269" s="20">
        <v>0</v>
      </c>
      <c r="AO269" s="20">
        <v>210</v>
      </c>
      <c r="AP269" s="10">
        <v>0</v>
      </c>
      <c r="AQ269" s="10">
        <v>0</v>
      </c>
      <c r="AR269" s="10">
        <v>0</v>
      </c>
      <c r="AS269" s="10">
        <v>0</v>
      </c>
      <c r="AT269" s="9" t="s">
        <v>42</v>
      </c>
    </row>
    <row r="270" spans="1:46" ht="51.4" customHeight="1">
      <c r="A270" s="9" t="s">
        <v>42</v>
      </c>
      <c r="B270" s="12" t="s">
        <v>131</v>
      </c>
      <c r="C270" s="12" t="s">
        <v>47</v>
      </c>
      <c r="D270" s="12" t="s">
        <v>230</v>
      </c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 t="s">
        <v>43</v>
      </c>
      <c r="T270" s="14" t="s">
        <v>42</v>
      </c>
      <c r="U270" s="20">
        <v>100</v>
      </c>
      <c r="V270" s="20">
        <v>0</v>
      </c>
      <c r="W270" s="20">
        <v>0</v>
      </c>
      <c r="X270" s="20">
        <v>0</v>
      </c>
      <c r="Y270" s="20">
        <v>0</v>
      </c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>
        <v>257.92</v>
      </c>
      <c r="AK270" s="20">
        <v>0</v>
      </c>
      <c r="AL270" s="20">
        <v>0</v>
      </c>
      <c r="AM270" s="20">
        <v>0</v>
      </c>
      <c r="AN270" s="20">
        <v>0</v>
      </c>
      <c r="AO270" s="20">
        <v>270</v>
      </c>
      <c r="AP270" s="10">
        <v>0</v>
      </c>
      <c r="AQ270" s="10">
        <v>0</v>
      </c>
      <c r="AR270" s="10">
        <v>0</v>
      </c>
      <c r="AS270" s="10">
        <v>0</v>
      </c>
      <c r="AT270" s="9" t="s">
        <v>42</v>
      </c>
    </row>
    <row r="271" spans="1:46" ht="100.5" customHeight="1">
      <c r="A271" s="9" t="s">
        <v>34</v>
      </c>
      <c r="B271" s="12" t="s">
        <v>131</v>
      </c>
      <c r="C271" s="12" t="s">
        <v>47</v>
      </c>
      <c r="D271" s="12" t="s">
        <v>231</v>
      </c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 t="s">
        <v>36</v>
      </c>
      <c r="T271" s="14" t="s">
        <v>34</v>
      </c>
      <c r="U271" s="20">
        <v>3017.8571000000002</v>
      </c>
      <c r="V271" s="20">
        <v>0</v>
      </c>
      <c r="W271" s="20">
        <v>0</v>
      </c>
      <c r="X271" s="20">
        <v>0</v>
      </c>
      <c r="Y271" s="20">
        <v>0</v>
      </c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>
        <v>3620.5610000000001</v>
      </c>
      <c r="AK271" s="20">
        <v>0</v>
      </c>
      <c r="AL271" s="20">
        <v>0</v>
      </c>
      <c r="AM271" s="20">
        <v>0</v>
      </c>
      <c r="AN271" s="20">
        <v>0</v>
      </c>
      <c r="AO271" s="20">
        <v>3620.5610000000001</v>
      </c>
      <c r="AP271" s="10">
        <v>0</v>
      </c>
      <c r="AQ271" s="10">
        <v>0</v>
      </c>
      <c r="AR271" s="10">
        <v>0</v>
      </c>
      <c r="AS271" s="10">
        <v>0</v>
      </c>
      <c r="AT271" s="9" t="s">
        <v>34</v>
      </c>
    </row>
    <row r="272" spans="1:46" ht="51.4" customHeight="1">
      <c r="A272" s="9" t="s">
        <v>42</v>
      </c>
      <c r="B272" s="12" t="s">
        <v>131</v>
      </c>
      <c r="C272" s="12" t="s">
        <v>47</v>
      </c>
      <c r="D272" s="12" t="s">
        <v>231</v>
      </c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 t="s">
        <v>43</v>
      </c>
      <c r="T272" s="14" t="s">
        <v>42</v>
      </c>
      <c r="U272" s="20">
        <v>646.82000000000005</v>
      </c>
      <c r="V272" s="20">
        <v>0</v>
      </c>
      <c r="W272" s="20">
        <v>0</v>
      </c>
      <c r="X272" s="20">
        <v>0</v>
      </c>
      <c r="Y272" s="20">
        <v>0</v>
      </c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>
        <v>471.68400000000003</v>
      </c>
      <c r="AK272" s="20">
        <v>0</v>
      </c>
      <c r="AL272" s="20">
        <v>0</v>
      </c>
      <c r="AM272" s="20">
        <v>0</v>
      </c>
      <c r="AN272" s="20">
        <v>0</v>
      </c>
      <c r="AO272" s="20">
        <v>471.68400000000003</v>
      </c>
      <c r="AP272" s="10">
        <v>0</v>
      </c>
      <c r="AQ272" s="10">
        <v>0</v>
      </c>
      <c r="AR272" s="10">
        <v>0</v>
      </c>
      <c r="AS272" s="10">
        <v>0</v>
      </c>
      <c r="AT272" s="9" t="s">
        <v>42</v>
      </c>
    </row>
    <row r="273" spans="1:46" ht="18.75" customHeight="1">
      <c r="A273" s="9" t="s">
        <v>44</v>
      </c>
      <c r="B273" s="12" t="s">
        <v>131</v>
      </c>
      <c r="C273" s="12" t="s">
        <v>47</v>
      </c>
      <c r="D273" s="12" t="s">
        <v>231</v>
      </c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 t="s">
        <v>45</v>
      </c>
      <c r="T273" s="14" t="s">
        <v>44</v>
      </c>
      <c r="U273" s="20">
        <v>42.85</v>
      </c>
      <c r="V273" s="20">
        <v>0</v>
      </c>
      <c r="W273" s="20">
        <v>0</v>
      </c>
      <c r="X273" s="20">
        <v>0</v>
      </c>
      <c r="Y273" s="20">
        <v>0</v>
      </c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>
        <v>42.85</v>
      </c>
      <c r="AK273" s="20">
        <v>0</v>
      </c>
      <c r="AL273" s="20">
        <v>0</v>
      </c>
      <c r="AM273" s="20">
        <v>0</v>
      </c>
      <c r="AN273" s="20">
        <v>0</v>
      </c>
      <c r="AO273" s="20">
        <v>42.85</v>
      </c>
      <c r="AP273" s="10">
        <v>0</v>
      </c>
      <c r="AQ273" s="10">
        <v>0</v>
      </c>
      <c r="AR273" s="10">
        <v>0</v>
      </c>
      <c r="AS273" s="10">
        <v>0</v>
      </c>
      <c r="AT273" s="9" t="s">
        <v>44</v>
      </c>
    </row>
    <row r="274" spans="1:46" ht="51.4" customHeight="1">
      <c r="A274" s="9" t="s">
        <v>42</v>
      </c>
      <c r="B274" s="12" t="s">
        <v>131</v>
      </c>
      <c r="C274" s="12" t="s">
        <v>47</v>
      </c>
      <c r="D274" s="12" t="s">
        <v>232</v>
      </c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 t="s">
        <v>43</v>
      </c>
      <c r="T274" s="14" t="s">
        <v>42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>
        <v>0</v>
      </c>
      <c r="AK274" s="20">
        <v>0</v>
      </c>
      <c r="AL274" s="20">
        <v>0</v>
      </c>
      <c r="AM274" s="20">
        <v>0</v>
      </c>
      <c r="AN274" s="20">
        <v>0</v>
      </c>
      <c r="AO274" s="20">
        <v>50</v>
      </c>
      <c r="AP274" s="10">
        <v>0</v>
      </c>
      <c r="AQ274" s="10">
        <v>0</v>
      </c>
      <c r="AR274" s="10">
        <v>0</v>
      </c>
      <c r="AS274" s="10">
        <v>0</v>
      </c>
      <c r="AT274" s="9" t="s">
        <v>42</v>
      </c>
    </row>
    <row r="275" spans="1:46" ht="51.4" customHeight="1">
      <c r="A275" s="9" t="s">
        <v>42</v>
      </c>
      <c r="B275" s="12" t="s">
        <v>131</v>
      </c>
      <c r="C275" s="12" t="s">
        <v>47</v>
      </c>
      <c r="D275" s="12" t="s">
        <v>233</v>
      </c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 t="s">
        <v>43</v>
      </c>
      <c r="T275" s="14" t="s">
        <v>42</v>
      </c>
      <c r="U275" s="20">
        <v>35.9</v>
      </c>
      <c r="V275" s="20">
        <v>0</v>
      </c>
      <c r="W275" s="20">
        <v>0</v>
      </c>
      <c r="X275" s="20">
        <v>0</v>
      </c>
      <c r="Y275" s="20">
        <v>0</v>
      </c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450</v>
      </c>
      <c r="AP275" s="10">
        <v>0</v>
      </c>
      <c r="AQ275" s="10">
        <v>0</v>
      </c>
      <c r="AR275" s="10">
        <v>0</v>
      </c>
      <c r="AS275" s="10">
        <v>0</v>
      </c>
      <c r="AT275" s="9" t="s">
        <v>42</v>
      </c>
    </row>
    <row r="276" spans="1:46" ht="96" customHeight="1">
      <c r="A276" s="9" t="s">
        <v>34</v>
      </c>
      <c r="B276" s="12" t="s">
        <v>131</v>
      </c>
      <c r="C276" s="12" t="s">
        <v>47</v>
      </c>
      <c r="D276" s="12" t="s">
        <v>41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 t="s">
        <v>36</v>
      </c>
      <c r="T276" s="14" t="s">
        <v>34</v>
      </c>
      <c r="U276" s="20">
        <v>1279.6300000000001</v>
      </c>
      <c r="V276" s="20">
        <v>0</v>
      </c>
      <c r="W276" s="20">
        <v>0</v>
      </c>
      <c r="X276" s="20">
        <v>0</v>
      </c>
      <c r="Y276" s="20">
        <v>0</v>
      </c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>
        <v>1231.29</v>
      </c>
      <c r="AK276" s="20">
        <v>0</v>
      </c>
      <c r="AL276" s="20">
        <v>0</v>
      </c>
      <c r="AM276" s="20">
        <v>0</v>
      </c>
      <c r="AN276" s="20">
        <v>0</v>
      </c>
      <c r="AO276" s="20">
        <v>1231.29</v>
      </c>
      <c r="AP276" s="10">
        <v>0</v>
      </c>
      <c r="AQ276" s="10">
        <v>0</v>
      </c>
      <c r="AR276" s="10">
        <v>0</v>
      </c>
      <c r="AS276" s="10">
        <v>0</v>
      </c>
      <c r="AT276" s="9" t="s">
        <v>34</v>
      </c>
    </row>
    <row r="277" spans="1:46" ht="51.4" customHeight="1">
      <c r="A277" s="9" t="s">
        <v>42</v>
      </c>
      <c r="B277" s="12" t="s">
        <v>131</v>
      </c>
      <c r="C277" s="12" t="s">
        <v>47</v>
      </c>
      <c r="D277" s="12" t="s">
        <v>41</v>
      </c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 t="s">
        <v>43</v>
      </c>
      <c r="T277" s="14" t="s">
        <v>42</v>
      </c>
      <c r="U277" s="20">
        <v>93</v>
      </c>
      <c r="V277" s="20">
        <v>0</v>
      </c>
      <c r="W277" s="20">
        <v>0</v>
      </c>
      <c r="X277" s="20">
        <v>0</v>
      </c>
      <c r="Y277" s="20">
        <v>0</v>
      </c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>
        <v>93</v>
      </c>
      <c r="AK277" s="20">
        <v>0</v>
      </c>
      <c r="AL277" s="20">
        <v>0</v>
      </c>
      <c r="AM277" s="20">
        <v>0</v>
      </c>
      <c r="AN277" s="20">
        <v>0</v>
      </c>
      <c r="AO277" s="20">
        <v>93</v>
      </c>
      <c r="AP277" s="10">
        <v>0</v>
      </c>
      <c r="AQ277" s="10">
        <v>0</v>
      </c>
      <c r="AR277" s="10">
        <v>0</v>
      </c>
      <c r="AS277" s="10">
        <v>0</v>
      </c>
      <c r="AT277" s="9" t="s">
        <v>42</v>
      </c>
    </row>
    <row r="278" spans="1:46" ht="17.100000000000001" customHeight="1">
      <c r="A278" s="7" t="s">
        <v>234</v>
      </c>
      <c r="B278" s="11" t="s">
        <v>96</v>
      </c>
      <c r="C278" s="11" t="s">
        <v>31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3" t="s">
        <v>234</v>
      </c>
      <c r="U278" s="19">
        <v>327.8</v>
      </c>
      <c r="V278" s="19">
        <v>0</v>
      </c>
      <c r="W278" s="19">
        <v>327.8</v>
      </c>
      <c r="X278" s="19">
        <v>0</v>
      </c>
      <c r="Y278" s="19">
        <v>0</v>
      </c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>
        <v>327.8</v>
      </c>
      <c r="AK278" s="19">
        <v>0</v>
      </c>
      <c r="AL278" s="19">
        <v>327.8</v>
      </c>
      <c r="AM278" s="19">
        <v>0</v>
      </c>
      <c r="AN278" s="19">
        <v>0</v>
      </c>
      <c r="AO278" s="19">
        <v>327.8</v>
      </c>
      <c r="AP278" s="8">
        <v>0</v>
      </c>
      <c r="AQ278" s="8">
        <v>327.8</v>
      </c>
      <c r="AR278" s="8">
        <v>0</v>
      </c>
      <c r="AS278" s="8">
        <v>0</v>
      </c>
      <c r="AT278" s="7" t="s">
        <v>234</v>
      </c>
    </row>
    <row r="279" spans="1:46" ht="34.15" customHeight="1">
      <c r="A279" s="9" t="s">
        <v>235</v>
      </c>
      <c r="B279" s="12" t="s">
        <v>96</v>
      </c>
      <c r="C279" s="12" t="s">
        <v>65</v>
      </c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4" t="s">
        <v>235</v>
      </c>
      <c r="U279" s="20">
        <v>327.8</v>
      </c>
      <c r="V279" s="20">
        <v>0</v>
      </c>
      <c r="W279" s="20">
        <v>327.8</v>
      </c>
      <c r="X279" s="20">
        <v>0</v>
      </c>
      <c r="Y279" s="20">
        <v>0</v>
      </c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>
        <v>327.8</v>
      </c>
      <c r="AK279" s="20">
        <v>0</v>
      </c>
      <c r="AL279" s="20">
        <v>327.8</v>
      </c>
      <c r="AM279" s="20">
        <v>0</v>
      </c>
      <c r="AN279" s="20">
        <v>0</v>
      </c>
      <c r="AO279" s="20">
        <v>327.8</v>
      </c>
      <c r="AP279" s="10">
        <v>0</v>
      </c>
      <c r="AQ279" s="10">
        <v>327.8</v>
      </c>
      <c r="AR279" s="10">
        <v>0</v>
      </c>
      <c r="AS279" s="10">
        <v>0</v>
      </c>
      <c r="AT279" s="9" t="s">
        <v>235</v>
      </c>
    </row>
    <row r="280" spans="1:46" ht="51.4" customHeight="1">
      <c r="A280" s="9" t="s">
        <v>42</v>
      </c>
      <c r="B280" s="12" t="s">
        <v>96</v>
      </c>
      <c r="C280" s="12" t="s">
        <v>65</v>
      </c>
      <c r="D280" s="12" t="s">
        <v>236</v>
      </c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 t="s">
        <v>43</v>
      </c>
      <c r="T280" s="14" t="s">
        <v>42</v>
      </c>
      <c r="U280" s="20">
        <v>327.8</v>
      </c>
      <c r="V280" s="20">
        <v>0</v>
      </c>
      <c r="W280" s="20">
        <v>327.8</v>
      </c>
      <c r="X280" s="20">
        <v>0</v>
      </c>
      <c r="Y280" s="20">
        <v>0</v>
      </c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>
        <v>327.8</v>
      </c>
      <c r="AK280" s="20">
        <v>0</v>
      </c>
      <c r="AL280" s="20">
        <v>327.8</v>
      </c>
      <c r="AM280" s="20">
        <v>0</v>
      </c>
      <c r="AN280" s="20">
        <v>0</v>
      </c>
      <c r="AO280" s="20">
        <v>327.8</v>
      </c>
      <c r="AP280" s="10">
        <v>0</v>
      </c>
      <c r="AQ280" s="10">
        <v>327.8</v>
      </c>
      <c r="AR280" s="10">
        <v>0</v>
      </c>
      <c r="AS280" s="10">
        <v>0</v>
      </c>
      <c r="AT280" s="9" t="s">
        <v>42</v>
      </c>
    </row>
    <row r="281" spans="1:46" ht="17.100000000000001" customHeight="1">
      <c r="A281" s="7" t="s">
        <v>237</v>
      </c>
      <c r="B281" s="11" t="s">
        <v>238</v>
      </c>
      <c r="C281" s="11" t="s">
        <v>31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3" t="s">
        <v>237</v>
      </c>
      <c r="U281" s="19">
        <v>60359.028480000001</v>
      </c>
      <c r="V281" s="19">
        <v>7150.7039999999997</v>
      </c>
      <c r="W281" s="19">
        <v>46332.924480000001</v>
      </c>
      <c r="X281" s="19">
        <v>1910</v>
      </c>
      <c r="Y281" s="19">
        <v>0</v>
      </c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>
        <v>44202.928319999999</v>
      </c>
      <c r="AK281" s="19">
        <v>778.21199999999999</v>
      </c>
      <c r="AL281" s="19">
        <v>37885.493320000001</v>
      </c>
      <c r="AM281" s="19">
        <v>573.82299999999998</v>
      </c>
      <c r="AN281" s="19">
        <v>0</v>
      </c>
      <c r="AO281" s="19">
        <v>49406.521350000003</v>
      </c>
      <c r="AP281" s="8">
        <v>6406.5329300000003</v>
      </c>
      <c r="AQ281" s="8">
        <v>37489.311419999998</v>
      </c>
      <c r="AR281" s="8">
        <v>545.27700000000004</v>
      </c>
      <c r="AS281" s="8">
        <v>0</v>
      </c>
      <c r="AT281" s="7" t="s">
        <v>237</v>
      </c>
    </row>
    <row r="282" spans="1:46" ht="17.100000000000001" customHeight="1">
      <c r="A282" s="9" t="s">
        <v>239</v>
      </c>
      <c r="B282" s="12" t="s">
        <v>238</v>
      </c>
      <c r="C282" s="12" t="s">
        <v>30</v>
      </c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4" t="s">
        <v>239</v>
      </c>
      <c r="U282" s="20">
        <v>4965.3999999999996</v>
      </c>
      <c r="V282" s="20">
        <v>0</v>
      </c>
      <c r="W282" s="20">
        <v>0</v>
      </c>
      <c r="X282" s="20">
        <v>0</v>
      </c>
      <c r="Y282" s="20">
        <v>0</v>
      </c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>
        <v>4965.3999999999996</v>
      </c>
      <c r="AK282" s="20">
        <v>0</v>
      </c>
      <c r="AL282" s="20">
        <v>0</v>
      </c>
      <c r="AM282" s="20">
        <v>0</v>
      </c>
      <c r="AN282" s="20">
        <v>0</v>
      </c>
      <c r="AO282" s="20">
        <v>4965.3999999999996</v>
      </c>
      <c r="AP282" s="10">
        <v>0</v>
      </c>
      <c r="AQ282" s="10">
        <v>0</v>
      </c>
      <c r="AR282" s="10">
        <v>0</v>
      </c>
      <c r="AS282" s="10">
        <v>0</v>
      </c>
      <c r="AT282" s="9" t="s">
        <v>239</v>
      </c>
    </row>
    <row r="283" spans="1:46" ht="34.15" customHeight="1">
      <c r="A283" s="9" t="s">
        <v>56</v>
      </c>
      <c r="B283" s="12" t="s">
        <v>238</v>
      </c>
      <c r="C283" s="12" t="s">
        <v>30</v>
      </c>
      <c r="D283" s="12" t="s">
        <v>240</v>
      </c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 t="s">
        <v>57</v>
      </c>
      <c r="T283" s="14" t="s">
        <v>56</v>
      </c>
      <c r="U283" s="20">
        <v>4965.3999999999996</v>
      </c>
      <c r="V283" s="20">
        <v>0</v>
      </c>
      <c r="W283" s="20">
        <v>0</v>
      </c>
      <c r="X283" s="20">
        <v>0</v>
      </c>
      <c r="Y283" s="20">
        <v>0</v>
      </c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>
        <v>4965.3999999999996</v>
      </c>
      <c r="AK283" s="20">
        <v>0</v>
      </c>
      <c r="AL283" s="20">
        <v>0</v>
      </c>
      <c r="AM283" s="20">
        <v>0</v>
      </c>
      <c r="AN283" s="20">
        <v>0</v>
      </c>
      <c r="AO283" s="20">
        <v>4965.3999999999996</v>
      </c>
      <c r="AP283" s="10">
        <v>0</v>
      </c>
      <c r="AQ283" s="10">
        <v>0</v>
      </c>
      <c r="AR283" s="10">
        <v>0</v>
      </c>
      <c r="AS283" s="10">
        <v>0</v>
      </c>
      <c r="AT283" s="9" t="s">
        <v>56</v>
      </c>
    </row>
    <row r="284" spans="1:46" ht="17.100000000000001" customHeight="1">
      <c r="A284" s="9" t="s">
        <v>241</v>
      </c>
      <c r="B284" s="12" t="s">
        <v>238</v>
      </c>
      <c r="C284" s="12" t="s">
        <v>39</v>
      </c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4" t="s">
        <v>241</v>
      </c>
      <c r="U284" s="20">
        <v>34596.465799999998</v>
      </c>
      <c r="V284" s="20">
        <v>7150.7039999999997</v>
      </c>
      <c r="W284" s="20">
        <v>25535.7618</v>
      </c>
      <c r="X284" s="20">
        <v>1910</v>
      </c>
      <c r="Y284" s="20">
        <v>0</v>
      </c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>
        <v>21403.081999999999</v>
      </c>
      <c r="AK284" s="20">
        <v>778.21199999999999</v>
      </c>
      <c r="AL284" s="20">
        <v>20051.046999999999</v>
      </c>
      <c r="AM284" s="20">
        <v>573.82299999999998</v>
      </c>
      <c r="AN284" s="20">
        <v>0</v>
      </c>
      <c r="AO284" s="20">
        <v>27662.011910000001</v>
      </c>
      <c r="AP284" s="10">
        <v>6406.5329300000003</v>
      </c>
      <c r="AQ284" s="10">
        <v>20710.201980000002</v>
      </c>
      <c r="AR284" s="10">
        <v>545.27700000000004</v>
      </c>
      <c r="AS284" s="10">
        <v>0</v>
      </c>
      <c r="AT284" s="9" t="s">
        <v>241</v>
      </c>
    </row>
    <row r="285" spans="1:46" ht="34.15" customHeight="1">
      <c r="A285" s="9" t="s">
        <v>56</v>
      </c>
      <c r="B285" s="12" t="s">
        <v>238</v>
      </c>
      <c r="C285" s="12" t="s">
        <v>39</v>
      </c>
      <c r="D285" s="12" t="s">
        <v>242</v>
      </c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 t="s">
        <v>57</v>
      </c>
      <c r="T285" s="14" t="s">
        <v>56</v>
      </c>
      <c r="U285" s="20">
        <v>652.54679999999996</v>
      </c>
      <c r="V285" s="20">
        <v>0</v>
      </c>
      <c r="W285" s="20">
        <v>652.54679999999996</v>
      </c>
      <c r="X285" s="20">
        <v>0</v>
      </c>
      <c r="Y285" s="20">
        <v>0</v>
      </c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>
        <v>0</v>
      </c>
      <c r="AK285" s="20">
        <v>0</v>
      </c>
      <c r="AL285" s="20">
        <v>0</v>
      </c>
      <c r="AM285" s="20">
        <v>0</v>
      </c>
      <c r="AN285" s="20">
        <v>0</v>
      </c>
      <c r="AO285" s="20">
        <v>0</v>
      </c>
      <c r="AP285" s="10">
        <v>0</v>
      </c>
      <c r="AQ285" s="10">
        <v>0</v>
      </c>
      <c r="AR285" s="10">
        <v>0</v>
      </c>
      <c r="AS285" s="10">
        <v>0</v>
      </c>
      <c r="AT285" s="9" t="s">
        <v>56</v>
      </c>
    </row>
    <row r="286" spans="1:46" ht="34.15" customHeight="1">
      <c r="A286" s="9" t="s">
        <v>56</v>
      </c>
      <c r="B286" s="12" t="s">
        <v>238</v>
      </c>
      <c r="C286" s="12" t="s">
        <v>39</v>
      </c>
      <c r="D286" s="12" t="s">
        <v>243</v>
      </c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 t="s">
        <v>57</v>
      </c>
      <c r="T286" s="14" t="s">
        <v>56</v>
      </c>
      <c r="U286" s="20">
        <v>11442.255999999999</v>
      </c>
      <c r="V286" s="20">
        <v>0</v>
      </c>
      <c r="W286" s="20">
        <v>11442.255999999999</v>
      </c>
      <c r="X286" s="20">
        <v>0</v>
      </c>
      <c r="Y286" s="20">
        <v>0</v>
      </c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>
        <v>8952.8719999999994</v>
      </c>
      <c r="AK286" s="20">
        <v>0</v>
      </c>
      <c r="AL286" s="20">
        <v>8952.8719999999994</v>
      </c>
      <c r="AM286" s="20">
        <v>0</v>
      </c>
      <c r="AN286" s="20">
        <v>0</v>
      </c>
      <c r="AO286" s="20">
        <v>9268.6200000000008</v>
      </c>
      <c r="AP286" s="10">
        <v>0</v>
      </c>
      <c r="AQ286" s="10">
        <v>9268.6200000000008</v>
      </c>
      <c r="AR286" s="10">
        <v>0</v>
      </c>
      <c r="AS286" s="10">
        <v>0</v>
      </c>
      <c r="AT286" s="9" t="s">
        <v>56</v>
      </c>
    </row>
    <row r="287" spans="1:46" ht="34.15" customHeight="1">
      <c r="A287" s="9" t="s">
        <v>56</v>
      </c>
      <c r="B287" s="12" t="s">
        <v>238</v>
      </c>
      <c r="C287" s="12" t="s">
        <v>39</v>
      </c>
      <c r="D287" s="12" t="s">
        <v>244</v>
      </c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 t="s">
        <v>57</v>
      </c>
      <c r="T287" s="14" t="s">
        <v>56</v>
      </c>
      <c r="U287" s="20">
        <v>9513.3970000000008</v>
      </c>
      <c r="V287" s="20">
        <v>5594.28</v>
      </c>
      <c r="W287" s="20">
        <v>2069.1170000000002</v>
      </c>
      <c r="X287" s="20">
        <v>1850</v>
      </c>
      <c r="Y287" s="20">
        <v>0</v>
      </c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10">
        <v>0</v>
      </c>
      <c r="AQ287" s="10">
        <v>0</v>
      </c>
      <c r="AR287" s="10">
        <v>0</v>
      </c>
      <c r="AS287" s="10">
        <v>0</v>
      </c>
      <c r="AT287" s="9" t="s">
        <v>56</v>
      </c>
    </row>
    <row r="288" spans="1:46" ht="34.15" customHeight="1">
      <c r="A288" s="9" t="s">
        <v>56</v>
      </c>
      <c r="B288" s="12" t="s">
        <v>238</v>
      </c>
      <c r="C288" s="12" t="s">
        <v>39</v>
      </c>
      <c r="D288" s="12" t="s">
        <v>245</v>
      </c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 t="s">
        <v>57</v>
      </c>
      <c r="T288" s="14" t="s">
        <v>56</v>
      </c>
      <c r="U288" s="20">
        <v>1225.059</v>
      </c>
      <c r="V288" s="20">
        <v>0</v>
      </c>
      <c r="W288" s="20">
        <v>1225.059</v>
      </c>
      <c r="X288" s="20">
        <v>0</v>
      </c>
      <c r="Y288" s="20">
        <v>0</v>
      </c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>
        <v>1013.8920000000001</v>
      </c>
      <c r="AK288" s="20">
        <v>0</v>
      </c>
      <c r="AL288" s="20">
        <v>1013.8920000000001</v>
      </c>
      <c r="AM288" s="20">
        <v>0</v>
      </c>
      <c r="AN288" s="20">
        <v>0</v>
      </c>
      <c r="AO288" s="20">
        <v>0</v>
      </c>
      <c r="AP288" s="10">
        <v>0</v>
      </c>
      <c r="AQ288" s="10">
        <v>0</v>
      </c>
      <c r="AR288" s="10">
        <v>0</v>
      </c>
      <c r="AS288" s="10">
        <v>0</v>
      </c>
      <c r="AT288" s="9" t="s">
        <v>56</v>
      </c>
    </row>
    <row r="289" spans="1:46" ht="34.15" customHeight="1">
      <c r="A289" s="9" t="s">
        <v>56</v>
      </c>
      <c r="B289" s="12" t="s">
        <v>238</v>
      </c>
      <c r="C289" s="12" t="s">
        <v>39</v>
      </c>
      <c r="D289" s="12" t="s">
        <v>246</v>
      </c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 t="s">
        <v>57</v>
      </c>
      <c r="T289" s="14" t="s">
        <v>56</v>
      </c>
      <c r="U289" s="20">
        <v>778.21199999999999</v>
      </c>
      <c r="V289" s="20">
        <v>778.21199999999999</v>
      </c>
      <c r="W289" s="20">
        <v>0</v>
      </c>
      <c r="X289" s="20">
        <v>0</v>
      </c>
      <c r="Y289" s="20">
        <v>0</v>
      </c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>
        <v>778.21199999999999</v>
      </c>
      <c r="AK289" s="20">
        <v>778.21199999999999</v>
      </c>
      <c r="AL289" s="20">
        <v>0</v>
      </c>
      <c r="AM289" s="20">
        <v>0</v>
      </c>
      <c r="AN289" s="20">
        <v>0</v>
      </c>
      <c r="AO289" s="20">
        <v>778.21199999999999</v>
      </c>
      <c r="AP289" s="10">
        <v>778.21199999999999</v>
      </c>
      <c r="AQ289" s="10">
        <v>0</v>
      </c>
      <c r="AR289" s="10">
        <v>0</v>
      </c>
      <c r="AS289" s="10">
        <v>0</v>
      </c>
      <c r="AT289" s="9" t="s">
        <v>56</v>
      </c>
    </row>
    <row r="290" spans="1:46" ht="34.15" customHeight="1">
      <c r="A290" s="9" t="s">
        <v>56</v>
      </c>
      <c r="B290" s="12" t="s">
        <v>238</v>
      </c>
      <c r="C290" s="12" t="s">
        <v>39</v>
      </c>
      <c r="D290" s="12" t="s">
        <v>247</v>
      </c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 t="s">
        <v>57</v>
      </c>
      <c r="T290" s="14" t="s">
        <v>56</v>
      </c>
      <c r="U290" s="20">
        <v>778.21199999999999</v>
      </c>
      <c r="V290" s="20">
        <v>778.21199999999999</v>
      </c>
      <c r="W290" s="20">
        <v>0</v>
      </c>
      <c r="X290" s="20">
        <v>0</v>
      </c>
      <c r="Y290" s="20">
        <v>0</v>
      </c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1556.424</v>
      </c>
      <c r="AP290" s="10">
        <v>1556.424</v>
      </c>
      <c r="AQ290" s="10">
        <v>0</v>
      </c>
      <c r="AR290" s="10">
        <v>0</v>
      </c>
      <c r="AS290" s="10">
        <v>0</v>
      </c>
      <c r="AT290" s="9" t="s">
        <v>56</v>
      </c>
    </row>
    <row r="291" spans="1:46" ht="51.4" customHeight="1">
      <c r="A291" s="9" t="s">
        <v>42</v>
      </c>
      <c r="B291" s="12" t="s">
        <v>238</v>
      </c>
      <c r="C291" s="12" t="s">
        <v>39</v>
      </c>
      <c r="D291" s="12" t="s">
        <v>248</v>
      </c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 t="s">
        <v>43</v>
      </c>
      <c r="T291" s="14" t="s">
        <v>42</v>
      </c>
      <c r="U291" s="20">
        <v>174.9</v>
      </c>
      <c r="V291" s="20">
        <v>0</v>
      </c>
      <c r="W291" s="20">
        <v>114.9</v>
      </c>
      <c r="X291" s="20">
        <v>60</v>
      </c>
      <c r="Y291" s="20">
        <v>0</v>
      </c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>
        <v>174.9</v>
      </c>
      <c r="AK291" s="20">
        <v>0</v>
      </c>
      <c r="AL291" s="20">
        <v>114.9</v>
      </c>
      <c r="AM291" s="20">
        <v>60</v>
      </c>
      <c r="AN291" s="20">
        <v>0</v>
      </c>
      <c r="AO291" s="20">
        <v>174.9</v>
      </c>
      <c r="AP291" s="10">
        <v>0</v>
      </c>
      <c r="AQ291" s="10">
        <v>114.9</v>
      </c>
      <c r="AR291" s="10">
        <v>60</v>
      </c>
      <c r="AS291" s="10">
        <v>0</v>
      </c>
      <c r="AT291" s="9" t="s">
        <v>42</v>
      </c>
    </row>
    <row r="292" spans="1:46" ht="34.15" customHeight="1">
      <c r="A292" s="9" t="s">
        <v>56</v>
      </c>
      <c r="B292" s="12" t="s">
        <v>238</v>
      </c>
      <c r="C292" s="12" t="s">
        <v>39</v>
      </c>
      <c r="D292" s="12" t="s">
        <v>186</v>
      </c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 t="s">
        <v>57</v>
      </c>
      <c r="T292" s="14" t="s">
        <v>56</v>
      </c>
      <c r="U292" s="20">
        <v>11.316000000000001</v>
      </c>
      <c r="V292" s="20">
        <v>0</v>
      </c>
      <c r="W292" s="20">
        <v>11.316000000000001</v>
      </c>
      <c r="X292" s="20">
        <v>0</v>
      </c>
      <c r="Y292" s="20">
        <v>0</v>
      </c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>
        <v>11.316000000000001</v>
      </c>
      <c r="AK292" s="20">
        <v>0</v>
      </c>
      <c r="AL292" s="20">
        <v>11.316000000000001</v>
      </c>
      <c r="AM292" s="20">
        <v>0</v>
      </c>
      <c r="AN292" s="20">
        <v>0</v>
      </c>
      <c r="AO292" s="20">
        <v>11.316000000000001</v>
      </c>
      <c r="AP292" s="10">
        <v>0</v>
      </c>
      <c r="AQ292" s="10">
        <v>11.316000000000001</v>
      </c>
      <c r="AR292" s="10">
        <v>0</v>
      </c>
      <c r="AS292" s="10">
        <v>0</v>
      </c>
      <c r="AT292" s="9" t="s">
        <v>56</v>
      </c>
    </row>
    <row r="293" spans="1:46" ht="50.25" customHeight="1">
      <c r="A293" s="9" t="s">
        <v>80</v>
      </c>
      <c r="B293" s="12" t="s">
        <v>238</v>
      </c>
      <c r="C293" s="12" t="s">
        <v>39</v>
      </c>
      <c r="D293" s="12" t="s">
        <v>186</v>
      </c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 t="s">
        <v>82</v>
      </c>
      <c r="T293" s="14" t="s">
        <v>80</v>
      </c>
      <c r="U293" s="20">
        <v>1196.6669999999999</v>
      </c>
      <c r="V293" s="20">
        <v>0</v>
      </c>
      <c r="W293" s="20">
        <v>1196.6669999999999</v>
      </c>
      <c r="X293" s="20">
        <v>0</v>
      </c>
      <c r="Y293" s="20">
        <v>0</v>
      </c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>
        <v>1196.6669999999999</v>
      </c>
      <c r="AK293" s="20">
        <v>0</v>
      </c>
      <c r="AL293" s="20">
        <v>1196.6669999999999</v>
      </c>
      <c r="AM293" s="20">
        <v>0</v>
      </c>
      <c r="AN293" s="20">
        <v>0</v>
      </c>
      <c r="AO293" s="20">
        <v>1196.6669999999999</v>
      </c>
      <c r="AP293" s="10">
        <v>0</v>
      </c>
      <c r="AQ293" s="10">
        <v>1196.6669999999999</v>
      </c>
      <c r="AR293" s="10">
        <v>0</v>
      </c>
      <c r="AS293" s="10">
        <v>0</v>
      </c>
      <c r="AT293" s="9" t="s">
        <v>80</v>
      </c>
    </row>
    <row r="294" spans="1:46" ht="51.75" customHeight="1">
      <c r="A294" s="9" t="s">
        <v>80</v>
      </c>
      <c r="B294" s="12" t="s">
        <v>238</v>
      </c>
      <c r="C294" s="12" t="s">
        <v>39</v>
      </c>
      <c r="D294" s="12" t="s">
        <v>190</v>
      </c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 t="s">
        <v>82</v>
      </c>
      <c r="T294" s="14" t="s">
        <v>80</v>
      </c>
      <c r="U294" s="20">
        <v>62.5</v>
      </c>
      <c r="V294" s="20">
        <v>0</v>
      </c>
      <c r="W294" s="20">
        <v>62.5</v>
      </c>
      <c r="X294" s="20">
        <v>0</v>
      </c>
      <c r="Y294" s="20">
        <v>0</v>
      </c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>
        <v>0</v>
      </c>
      <c r="AK294" s="20">
        <v>0</v>
      </c>
      <c r="AL294" s="20">
        <v>0</v>
      </c>
      <c r="AM294" s="20">
        <v>0</v>
      </c>
      <c r="AN294" s="20">
        <v>0</v>
      </c>
      <c r="AO294" s="20">
        <v>0</v>
      </c>
      <c r="AP294" s="10">
        <v>0</v>
      </c>
      <c r="AQ294" s="10">
        <v>0</v>
      </c>
      <c r="AR294" s="10">
        <v>0</v>
      </c>
      <c r="AS294" s="10">
        <v>0</v>
      </c>
      <c r="AT294" s="9" t="s">
        <v>80</v>
      </c>
    </row>
    <row r="295" spans="1:46" ht="98.25" customHeight="1">
      <c r="A295" s="9" t="s">
        <v>34</v>
      </c>
      <c r="B295" s="12" t="s">
        <v>238</v>
      </c>
      <c r="C295" s="12" t="s">
        <v>39</v>
      </c>
      <c r="D295" s="12" t="s">
        <v>249</v>
      </c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 t="s">
        <v>36</v>
      </c>
      <c r="T295" s="14" t="s">
        <v>34</v>
      </c>
      <c r="U295" s="20">
        <v>549.29999999999995</v>
      </c>
      <c r="V295" s="20">
        <v>0</v>
      </c>
      <c r="W295" s="20">
        <v>549.29999999999995</v>
      </c>
      <c r="X295" s="20">
        <v>0</v>
      </c>
      <c r="Y295" s="20">
        <v>0</v>
      </c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>
        <v>549.29999999999995</v>
      </c>
      <c r="AK295" s="20">
        <v>0</v>
      </c>
      <c r="AL295" s="20">
        <v>549.29999999999995</v>
      </c>
      <c r="AM295" s="20">
        <v>0</v>
      </c>
      <c r="AN295" s="20">
        <v>0</v>
      </c>
      <c r="AO295" s="20">
        <v>549.29999999999995</v>
      </c>
      <c r="AP295" s="10">
        <v>0</v>
      </c>
      <c r="AQ295" s="10">
        <v>549.29999999999995</v>
      </c>
      <c r="AR295" s="10">
        <v>0</v>
      </c>
      <c r="AS295" s="10">
        <v>0</v>
      </c>
      <c r="AT295" s="9" t="s">
        <v>34</v>
      </c>
    </row>
    <row r="296" spans="1:46" ht="34.15" customHeight="1">
      <c r="A296" s="9" t="s">
        <v>56</v>
      </c>
      <c r="B296" s="12" t="s">
        <v>238</v>
      </c>
      <c r="C296" s="12" t="s">
        <v>39</v>
      </c>
      <c r="D296" s="12" t="s">
        <v>249</v>
      </c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 t="s">
        <v>57</v>
      </c>
      <c r="T296" s="14" t="s">
        <v>56</v>
      </c>
      <c r="U296" s="20">
        <v>255</v>
      </c>
      <c r="V296" s="20">
        <v>0</v>
      </c>
      <c r="W296" s="20">
        <v>255</v>
      </c>
      <c r="X296" s="20">
        <v>0</v>
      </c>
      <c r="Y296" s="20">
        <v>0</v>
      </c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>
        <v>255</v>
      </c>
      <c r="AK296" s="20">
        <v>0</v>
      </c>
      <c r="AL296" s="20">
        <v>255</v>
      </c>
      <c r="AM296" s="20">
        <v>0</v>
      </c>
      <c r="AN296" s="20">
        <v>0</v>
      </c>
      <c r="AO296" s="20">
        <v>255</v>
      </c>
      <c r="AP296" s="10">
        <v>0</v>
      </c>
      <c r="AQ296" s="10">
        <v>255</v>
      </c>
      <c r="AR296" s="10">
        <v>0</v>
      </c>
      <c r="AS296" s="10">
        <v>0</v>
      </c>
      <c r="AT296" s="9" t="s">
        <v>56</v>
      </c>
    </row>
    <row r="297" spans="1:46" ht="50.25" customHeight="1">
      <c r="A297" s="9" t="s">
        <v>80</v>
      </c>
      <c r="B297" s="12" t="s">
        <v>238</v>
      </c>
      <c r="C297" s="12" t="s">
        <v>39</v>
      </c>
      <c r="D297" s="12" t="s">
        <v>249</v>
      </c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 t="s">
        <v>82</v>
      </c>
      <c r="T297" s="14" t="s">
        <v>80</v>
      </c>
      <c r="U297" s="20">
        <v>7957.1</v>
      </c>
      <c r="V297" s="20">
        <v>0</v>
      </c>
      <c r="W297" s="20">
        <v>7957.1</v>
      </c>
      <c r="X297" s="20">
        <v>0</v>
      </c>
      <c r="Y297" s="20">
        <v>0</v>
      </c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>
        <v>7957.1</v>
      </c>
      <c r="AK297" s="20">
        <v>0</v>
      </c>
      <c r="AL297" s="20">
        <v>7957.1</v>
      </c>
      <c r="AM297" s="20">
        <v>0</v>
      </c>
      <c r="AN297" s="20">
        <v>0</v>
      </c>
      <c r="AO297" s="20">
        <v>7957.1</v>
      </c>
      <c r="AP297" s="10">
        <v>0</v>
      </c>
      <c r="AQ297" s="10">
        <v>7957.1</v>
      </c>
      <c r="AR297" s="10">
        <v>0</v>
      </c>
      <c r="AS297" s="10">
        <v>0</v>
      </c>
      <c r="AT297" s="9" t="s">
        <v>80</v>
      </c>
    </row>
    <row r="298" spans="1:46" ht="34.15" customHeight="1">
      <c r="A298" s="9" t="s">
        <v>56</v>
      </c>
      <c r="B298" s="12" t="s">
        <v>238</v>
      </c>
      <c r="C298" s="12" t="s">
        <v>39</v>
      </c>
      <c r="D298" s="12" t="s">
        <v>250</v>
      </c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 t="s">
        <v>57</v>
      </c>
      <c r="T298" s="14" t="s">
        <v>56</v>
      </c>
      <c r="U298" s="20">
        <v>0</v>
      </c>
      <c r="V298" s="20">
        <v>0</v>
      </c>
      <c r="W298" s="20">
        <v>0</v>
      </c>
      <c r="X298" s="20">
        <v>0</v>
      </c>
      <c r="Y298" s="20">
        <v>0</v>
      </c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>
        <v>513.82299999999998</v>
      </c>
      <c r="AK298" s="20">
        <v>0</v>
      </c>
      <c r="AL298" s="20">
        <v>0</v>
      </c>
      <c r="AM298" s="20">
        <v>513.82299999999998</v>
      </c>
      <c r="AN298" s="20">
        <v>0</v>
      </c>
      <c r="AO298" s="20">
        <v>5914.4729100000004</v>
      </c>
      <c r="AP298" s="10">
        <v>4071.8969299999999</v>
      </c>
      <c r="AQ298" s="10">
        <v>1357.29898</v>
      </c>
      <c r="AR298" s="10">
        <v>485.27699999999999</v>
      </c>
      <c r="AS298" s="10">
        <v>0</v>
      </c>
      <c r="AT298" s="9" t="s">
        <v>56</v>
      </c>
    </row>
    <row r="299" spans="1:46" ht="17.100000000000001" customHeight="1">
      <c r="A299" s="9" t="s">
        <v>251</v>
      </c>
      <c r="B299" s="12" t="s">
        <v>238</v>
      </c>
      <c r="C299" s="12" t="s">
        <v>47</v>
      </c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4" t="s">
        <v>251</v>
      </c>
      <c r="U299" s="20">
        <v>20797.162680000001</v>
      </c>
      <c r="V299" s="20">
        <v>0</v>
      </c>
      <c r="W299" s="20">
        <v>20797.162680000001</v>
      </c>
      <c r="X299" s="20">
        <v>0</v>
      </c>
      <c r="Y299" s="20">
        <v>0</v>
      </c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>
        <v>17834.446319999999</v>
      </c>
      <c r="AK299" s="20">
        <v>0</v>
      </c>
      <c r="AL299" s="20">
        <v>17834.446319999999</v>
      </c>
      <c r="AM299" s="20">
        <v>0</v>
      </c>
      <c r="AN299" s="20">
        <v>0</v>
      </c>
      <c r="AO299" s="20">
        <v>16779.10944</v>
      </c>
      <c r="AP299" s="10">
        <v>0</v>
      </c>
      <c r="AQ299" s="10">
        <v>16779.10944</v>
      </c>
      <c r="AR299" s="10">
        <v>0</v>
      </c>
      <c r="AS299" s="10">
        <v>0</v>
      </c>
      <c r="AT299" s="9" t="s">
        <v>251</v>
      </c>
    </row>
    <row r="300" spans="1:46" ht="51.4" customHeight="1">
      <c r="A300" s="9" t="s">
        <v>127</v>
      </c>
      <c r="B300" s="12" t="s">
        <v>238</v>
      </c>
      <c r="C300" s="12" t="s">
        <v>47</v>
      </c>
      <c r="D300" s="12" t="s">
        <v>252</v>
      </c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 t="s">
        <v>129</v>
      </c>
      <c r="T300" s="14" t="s">
        <v>127</v>
      </c>
      <c r="U300" s="20">
        <v>18935.03268</v>
      </c>
      <c r="V300" s="20">
        <v>0</v>
      </c>
      <c r="W300" s="20">
        <v>18935.03268</v>
      </c>
      <c r="X300" s="20">
        <v>0</v>
      </c>
      <c r="Y300" s="20">
        <v>0</v>
      </c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>
        <v>16181.71632</v>
      </c>
      <c r="AK300" s="20">
        <v>0</v>
      </c>
      <c r="AL300" s="20">
        <v>16181.71632</v>
      </c>
      <c r="AM300" s="20">
        <v>0</v>
      </c>
      <c r="AN300" s="20">
        <v>0</v>
      </c>
      <c r="AO300" s="20">
        <v>15025.879440000001</v>
      </c>
      <c r="AP300" s="10">
        <v>0</v>
      </c>
      <c r="AQ300" s="10">
        <v>15025.879440000001</v>
      </c>
      <c r="AR300" s="10">
        <v>0</v>
      </c>
      <c r="AS300" s="10">
        <v>0</v>
      </c>
      <c r="AT300" s="9" t="s">
        <v>127</v>
      </c>
    </row>
    <row r="301" spans="1:46" ht="34.15" customHeight="1">
      <c r="A301" s="9" t="s">
        <v>56</v>
      </c>
      <c r="B301" s="12" t="s">
        <v>238</v>
      </c>
      <c r="C301" s="12" t="s">
        <v>47</v>
      </c>
      <c r="D301" s="12" t="s">
        <v>190</v>
      </c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 t="s">
        <v>57</v>
      </c>
      <c r="T301" s="14" t="s">
        <v>56</v>
      </c>
      <c r="U301" s="20">
        <v>62.13</v>
      </c>
      <c r="V301" s="20">
        <v>0</v>
      </c>
      <c r="W301" s="20">
        <v>62.13</v>
      </c>
      <c r="X301" s="20">
        <v>0</v>
      </c>
      <c r="Y301" s="20">
        <v>0</v>
      </c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>
        <v>52.73</v>
      </c>
      <c r="AK301" s="20">
        <v>0</v>
      </c>
      <c r="AL301" s="20">
        <v>52.73</v>
      </c>
      <c r="AM301" s="20">
        <v>0</v>
      </c>
      <c r="AN301" s="20">
        <v>0</v>
      </c>
      <c r="AO301" s="20">
        <v>53.23</v>
      </c>
      <c r="AP301" s="10">
        <v>0</v>
      </c>
      <c r="AQ301" s="10">
        <v>53.23</v>
      </c>
      <c r="AR301" s="10">
        <v>0</v>
      </c>
      <c r="AS301" s="10">
        <v>0</v>
      </c>
      <c r="AT301" s="9" t="s">
        <v>56</v>
      </c>
    </row>
    <row r="302" spans="1:46" ht="51.75" customHeight="1">
      <c r="A302" s="9" t="s">
        <v>80</v>
      </c>
      <c r="B302" s="12" t="s">
        <v>238</v>
      </c>
      <c r="C302" s="12" t="s">
        <v>47</v>
      </c>
      <c r="D302" s="12" t="s">
        <v>190</v>
      </c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 t="s">
        <v>82</v>
      </c>
      <c r="T302" s="14" t="s">
        <v>80</v>
      </c>
      <c r="U302" s="20">
        <v>1800</v>
      </c>
      <c r="V302" s="20">
        <v>0</v>
      </c>
      <c r="W302" s="20">
        <v>1800</v>
      </c>
      <c r="X302" s="20">
        <v>0</v>
      </c>
      <c r="Y302" s="20">
        <v>0</v>
      </c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>
        <v>1600</v>
      </c>
      <c r="AK302" s="20">
        <v>0</v>
      </c>
      <c r="AL302" s="20">
        <v>1600</v>
      </c>
      <c r="AM302" s="20">
        <v>0</v>
      </c>
      <c r="AN302" s="20">
        <v>0</v>
      </c>
      <c r="AO302" s="20">
        <v>1700</v>
      </c>
      <c r="AP302" s="10">
        <v>0</v>
      </c>
      <c r="AQ302" s="10">
        <v>1700</v>
      </c>
      <c r="AR302" s="10">
        <v>0</v>
      </c>
      <c r="AS302" s="10">
        <v>0</v>
      </c>
      <c r="AT302" s="9" t="s">
        <v>80</v>
      </c>
    </row>
    <row r="303" spans="1:46" ht="17.100000000000001" customHeight="1">
      <c r="A303" s="7" t="s">
        <v>253</v>
      </c>
      <c r="B303" s="11" t="s">
        <v>68</v>
      </c>
      <c r="C303" s="11" t="s">
        <v>31</v>
      </c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3" t="s">
        <v>253</v>
      </c>
      <c r="U303" s="19">
        <v>40799.619630000001</v>
      </c>
      <c r="V303" s="19">
        <v>0</v>
      </c>
      <c r="W303" s="19">
        <v>21856.51658</v>
      </c>
      <c r="X303" s="19">
        <v>8680.1530000000002</v>
      </c>
      <c r="Y303" s="19">
        <v>0</v>
      </c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>
        <v>11100.939969999999</v>
      </c>
      <c r="AK303" s="19">
        <v>0</v>
      </c>
      <c r="AL303" s="19">
        <v>3102</v>
      </c>
      <c r="AM303" s="19">
        <v>1025</v>
      </c>
      <c r="AN303" s="19">
        <v>0</v>
      </c>
      <c r="AO303" s="19">
        <v>11173.939969999999</v>
      </c>
      <c r="AP303" s="8">
        <v>0</v>
      </c>
      <c r="AQ303" s="8">
        <v>0</v>
      </c>
      <c r="AR303" s="8">
        <v>0</v>
      </c>
      <c r="AS303" s="8">
        <v>0</v>
      </c>
      <c r="AT303" s="7" t="s">
        <v>253</v>
      </c>
    </row>
    <row r="304" spans="1:46" ht="17.100000000000001" customHeight="1">
      <c r="A304" s="9" t="s">
        <v>254</v>
      </c>
      <c r="B304" s="12" t="s">
        <v>68</v>
      </c>
      <c r="C304" s="12" t="s">
        <v>30</v>
      </c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4" t="s">
        <v>254</v>
      </c>
      <c r="U304" s="20">
        <v>40799.619630000001</v>
      </c>
      <c r="V304" s="20">
        <v>0</v>
      </c>
      <c r="W304" s="20">
        <v>21856.51658</v>
      </c>
      <c r="X304" s="20">
        <v>8680.1530000000002</v>
      </c>
      <c r="Y304" s="20">
        <v>0</v>
      </c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>
        <v>11100.939969999999</v>
      </c>
      <c r="AK304" s="20">
        <v>0</v>
      </c>
      <c r="AL304" s="20">
        <v>3102</v>
      </c>
      <c r="AM304" s="20">
        <v>1025</v>
      </c>
      <c r="AN304" s="20">
        <v>0</v>
      </c>
      <c r="AO304" s="20">
        <v>11173.939969999999</v>
      </c>
      <c r="AP304" s="10">
        <v>0</v>
      </c>
      <c r="AQ304" s="10">
        <v>0</v>
      </c>
      <c r="AR304" s="10">
        <v>0</v>
      </c>
      <c r="AS304" s="10">
        <v>0</v>
      </c>
      <c r="AT304" s="9" t="s">
        <v>254</v>
      </c>
    </row>
    <row r="305" spans="1:46" ht="51.4" customHeight="1">
      <c r="A305" s="9" t="s">
        <v>42</v>
      </c>
      <c r="B305" s="12" t="s">
        <v>68</v>
      </c>
      <c r="C305" s="12" t="s">
        <v>30</v>
      </c>
      <c r="D305" s="12" t="s">
        <v>255</v>
      </c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 t="s">
        <v>43</v>
      </c>
      <c r="T305" s="14" t="s">
        <v>42</v>
      </c>
      <c r="U305" s="20">
        <v>4300</v>
      </c>
      <c r="V305" s="20">
        <v>0</v>
      </c>
      <c r="W305" s="20">
        <v>3225</v>
      </c>
      <c r="X305" s="20">
        <v>1075</v>
      </c>
      <c r="Y305" s="20">
        <v>0</v>
      </c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>
        <v>3527</v>
      </c>
      <c r="AK305" s="20">
        <v>0</v>
      </c>
      <c r="AL305" s="20">
        <v>2652</v>
      </c>
      <c r="AM305" s="20">
        <v>875</v>
      </c>
      <c r="AN305" s="20">
        <v>0</v>
      </c>
      <c r="AO305" s="20">
        <v>0</v>
      </c>
      <c r="AP305" s="10">
        <v>0</v>
      </c>
      <c r="AQ305" s="10">
        <v>0</v>
      </c>
      <c r="AR305" s="10">
        <v>0</v>
      </c>
      <c r="AS305" s="10">
        <v>0</v>
      </c>
      <c r="AT305" s="9" t="s">
        <v>42</v>
      </c>
    </row>
    <row r="306" spans="1:46" ht="48.75" customHeight="1">
      <c r="A306" s="9" t="s">
        <v>80</v>
      </c>
      <c r="B306" s="12" t="s">
        <v>68</v>
      </c>
      <c r="C306" s="12" t="s">
        <v>30</v>
      </c>
      <c r="D306" s="12" t="s">
        <v>255</v>
      </c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 t="s">
        <v>82</v>
      </c>
      <c r="T306" s="14" t="s">
        <v>80</v>
      </c>
      <c r="U306" s="20">
        <v>3125.2840799999999</v>
      </c>
      <c r="V306" s="20">
        <v>0</v>
      </c>
      <c r="W306" s="20">
        <v>2365.25</v>
      </c>
      <c r="X306" s="20">
        <v>788.41899999999998</v>
      </c>
      <c r="Y306" s="20">
        <v>0</v>
      </c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>
        <v>600</v>
      </c>
      <c r="AK306" s="20">
        <v>0</v>
      </c>
      <c r="AL306" s="20">
        <v>450</v>
      </c>
      <c r="AM306" s="20">
        <v>150</v>
      </c>
      <c r="AN306" s="20">
        <v>0</v>
      </c>
      <c r="AO306" s="20">
        <v>0</v>
      </c>
      <c r="AP306" s="10">
        <v>0</v>
      </c>
      <c r="AQ306" s="10">
        <v>0</v>
      </c>
      <c r="AR306" s="10">
        <v>0</v>
      </c>
      <c r="AS306" s="10">
        <v>0</v>
      </c>
      <c r="AT306" s="9" t="s">
        <v>80</v>
      </c>
    </row>
    <row r="307" spans="1:46" ht="48.75" customHeight="1">
      <c r="A307" s="9" t="s">
        <v>80</v>
      </c>
      <c r="B307" s="12" t="s">
        <v>68</v>
      </c>
      <c r="C307" s="12" t="s">
        <v>30</v>
      </c>
      <c r="D307" s="12" t="s">
        <v>256</v>
      </c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 t="s">
        <v>82</v>
      </c>
      <c r="T307" s="14" t="s">
        <v>80</v>
      </c>
      <c r="U307" s="20">
        <v>360.55410000000001</v>
      </c>
      <c r="V307" s="20">
        <v>0</v>
      </c>
      <c r="W307" s="20">
        <v>360.55410000000001</v>
      </c>
      <c r="X307" s="20">
        <v>0</v>
      </c>
      <c r="Y307" s="20">
        <v>0</v>
      </c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>
        <v>0</v>
      </c>
      <c r="AK307" s="20">
        <v>0</v>
      </c>
      <c r="AL307" s="20">
        <v>0</v>
      </c>
      <c r="AM307" s="20">
        <v>0</v>
      </c>
      <c r="AN307" s="20">
        <v>0</v>
      </c>
      <c r="AO307" s="20">
        <v>0</v>
      </c>
      <c r="AP307" s="10">
        <v>0</v>
      </c>
      <c r="AQ307" s="10">
        <v>0</v>
      </c>
      <c r="AR307" s="10">
        <v>0</v>
      </c>
      <c r="AS307" s="10">
        <v>0</v>
      </c>
      <c r="AT307" s="9" t="s">
        <v>80</v>
      </c>
    </row>
    <row r="308" spans="1:46" ht="48.75" customHeight="1">
      <c r="A308" s="9" t="s">
        <v>80</v>
      </c>
      <c r="B308" s="12" t="s">
        <v>68</v>
      </c>
      <c r="C308" s="12" t="s">
        <v>30</v>
      </c>
      <c r="D308" s="12" t="s">
        <v>257</v>
      </c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 t="s">
        <v>82</v>
      </c>
      <c r="T308" s="14" t="s">
        <v>80</v>
      </c>
      <c r="U308" s="20">
        <v>9105.5479699999996</v>
      </c>
      <c r="V308" s="20">
        <v>0</v>
      </c>
      <c r="W308" s="20">
        <v>0</v>
      </c>
      <c r="X308" s="20">
        <v>0</v>
      </c>
      <c r="Y308" s="20">
        <v>0</v>
      </c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>
        <v>6310.4699700000001</v>
      </c>
      <c r="AK308" s="20">
        <v>0</v>
      </c>
      <c r="AL308" s="20">
        <v>0</v>
      </c>
      <c r="AM308" s="20">
        <v>0</v>
      </c>
      <c r="AN308" s="20">
        <v>0</v>
      </c>
      <c r="AO308" s="20">
        <v>9310.4699700000001</v>
      </c>
      <c r="AP308" s="10">
        <v>0</v>
      </c>
      <c r="AQ308" s="10">
        <v>0</v>
      </c>
      <c r="AR308" s="10">
        <v>0</v>
      </c>
      <c r="AS308" s="10">
        <v>0</v>
      </c>
      <c r="AT308" s="9" t="s">
        <v>80</v>
      </c>
    </row>
    <row r="309" spans="1:46" ht="48.75" customHeight="1">
      <c r="A309" s="9" t="s">
        <v>80</v>
      </c>
      <c r="B309" s="12" t="s">
        <v>68</v>
      </c>
      <c r="C309" s="12" t="s">
        <v>30</v>
      </c>
      <c r="D309" s="12" t="s">
        <v>258</v>
      </c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 t="s">
        <v>82</v>
      </c>
      <c r="T309" s="14" t="s">
        <v>80</v>
      </c>
      <c r="U309" s="20">
        <v>375</v>
      </c>
      <c r="V309" s="20">
        <v>0</v>
      </c>
      <c r="W309" s="20">
        <v>0</v>
      </c>
      <c r="X309" s="20">
        <v>0</v>
      </c>
      <c r="Y309" s="20">
        <v>0</v>
      </c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>
        <v>0</v>
      </c>
      <c r="AK309" s="20">
        <v>0</v>
      </c>
      <c r="AL309" s="20">
        <v>0</v>
      </c>
      <c r="AM309" s="20">
        <v>0</v>
      </c>
      <c r="AN309" s="20">
        <v>0</v>
      </c>
      <c r="AO309" s="20">
        <v>1200</v>
      </c>
      <c r="AP309" s="10">
        <v>0</v>
      </c>
      <c r="AQ309" s="10">
        <v>0</v>
      </c>
      <c r="AR309" s="10">
        <v>0</v>
      </c>
      <c r="AS309" s="10">
        <v>0</v>
      </c>
      <c r="AT309" s="9" t="s">
        <v>80</v>
      </c>
    </row>
    <row r="310" spans="1:46" ht="48.75" customHeight="1">
      <c r="A310" s="9" t="s">
        <v>80</v>
      </c>
      <c r="B310" s="12" t="s">
        <v>68</v>
      </c>
      <c r="C310" s="12" t="s">
        <v>30</v>
      </c>
      <c r="D310" s="12" t="s">
        <v>259</v>
      </c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 t="s">
        <v>82</v>
      </c>
      <c r="T310" s="14" t="s">
        <v>80</v>
      </c>
      <c r="U310" s="20">
        <v>530.76199999999994</v>
      </c>
      <c r="V310" s="20">
        <v>0</v>
      </c>
      <c r="W310" s="20">
        <v>0</v>
      </c>
      <c r="X310" s="20">
        <v>0</v>
      </c>
      <c r="Y310" s="20">
        <v>0</v>
      </c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>
        <v>663.47</v>
      </c>
      <c r="AK310" s="20">
        <v>0</v>
      </c>
      <c r="AL310" s="20">
        <v>0</v>
      </c>
      <c r="AM310" s="20">
        <v>0</v>
      </c>
      <c r="AN310" s="20">
        <v>0</v>
      </c>
      <c r="AO310" s="20">
        <v>663.47</v>
      </c>
      <c r="AP310" s="10">
        <v>0</v>
      </c>
      <c r="AQ310" s="10">
        <v>0</v>
      </c>
      <c r="AR310" s="10">
        <v>0</v>
      </c>
      <c r="AS310" s="10">
        <v>0</v>
      </c>
      <c r="AT310" s="9" t="s">
        <v>80</v>
      </c>
    </row>
    <row r="311" spans="1:46" ht="51" customHeight="1">
      <c r="A311" s="9" t="s">
        <v>80</v>
      </c>
      <c r="B311" s="12" t="s">
        <v>68</v>
      </c>
      <c r="C311" s="12" t="s">
        <v>30</v>
      </c>
      <c r="D311" s="12" t="s">
        <v>260</v>
      </c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 t="s">
        <v>82</v>
      </c>
      <c r="T311" s="14" t="s">
        <v>80</v>
      </c>
      <c r="U311" s="20">
        <v>280.02499999999998</v>
      </c>
      <c r="V311" s="20">
        <v>0</v>
      </c>
      <c r="W311" s="20">
        <v>0</v>
      </c>
      <c r="X311" s="20">
        <v>0</v>
      </c>
      <c r="Y311" s="20">
        <v>0</v>
      </c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10">
        <v>0</v>
      </c>
      <c r="AQ311" s="10">
        <v>0</v>
      </c>
      <c r="AR311" s="10">
        <v>0</v>
      </c>
      <c r="AS311" s="10">
        <v>0</v>
      </c>
      <c r="AT311" s="9" t="s">
        <v>80</v>
      </c>
    </row>
    <row r="312" spans="1:46" ht="51.4" customHeight="1">
      <c r="A312" s="9" t="s">
        <v>127</v>
      </c>
      <c r="B312" s="12" t="s">
        <v>68</v>
      </c>
      <c r="C312" s="12" t="s">
        <v>30</v>
      </c>
      <c r="D312" s="12" t="s">
        <v>261</v>
      </c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 t="s">
        <v>129</v>
      </c>
      <c r="T312" s="14" t="s">
        <v>127</v>
      </c>
      <c r="U312" s="20">
        <v>22722.446479999999</v>
      </c>
      <c r="V312" s="20">
        <v>0</v>
      </c>
      <c r="W312" s="20">
        <v>15905.71248</v>
      </c>
      <c r="X312" s="20">
        <v>6816.7340000000004</v>
      </c>
      <c r="Y312" s="20">
        <v>0</v>
      </c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>
        <v>0</v>
      </c>
      <c r="AK312" s="20">
        <v>0</v>
      </c>
      <c r="AL312" s="20">
        <v>0</v>
      </c>
      <c r="AM312" s="20">
        <v>0</v>
      </c>
      <c r="AN312" s="20">
        <v>0</v>
      </c>
      <c r="AO312" s="20">
        <v>0</v>
      </c>
      <c r="AP312" s="10">
        <v>0</v>
      </c>
      <c r="AQ312" s="10">
        <v>0</v>
      </c>
      <c r="AR312" s="10">
        <v>0</v>
      </c>
      <c r="AS312" s="10">
        <v>0</v>
      </c>
      <c r="AT312" s="9" t="s">
        <v>127</v>
      </c>
    </row>
    <row r="313" spans="1:46" ht="34.15" customHeight="1">
      <c r="A313" s="7" t="s">
        <v>262</v>
      </c>
      <c r="B313" s="11" t="s">
        <v>138</v>
      </c>
      <c r="C313" s="11" t="s">
        <v>31</v>
      </c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3" t="s">
        <v>262</v>
      </c>
      <c r="U313" s="19">
        <v>1083.4739999999999</v>
      </c>
      <c r="V313" s="19">
        <v>0</v>
      </c>
      <c r="W313" s="19">
        <v>0</v>
      </c>
      <c r="X313" s="19">
        <v>0</v>
      </c>
      <c r="Y313" s="19">
        <v>0</v>
      </c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>
        <v>827.476</v>
      </c>
      <c r="AK313" s="19">
        <v>0</v>
      </c>
      <c r="AL313" s="19">
        <v>0</v>
      </c>
      <c r="AM313" s="19">
        <v>0</v>
      </c>
      <c r="AN313" s="19">
        <v>0</v>
      </c>
      <c r="AO313" s="19">
        <v>1327.4760000000001</v>
      </c>
      <c r="AP313" s="8">
        <v>0</v>
      </c>
      <c r="AQ313" s="8">
        <v>0</v>
      </c>
      <c r="AR313" s="8">
        <v>0</v>
      </c>
      <c r="AS313" s="8">
        <v>0</v>
      </c>
      <c r="AT313" s="7" t="s">
        <v>262</v>
      </c>
    </row>
    <row r="314" spans="1:46" ht="20.25" customHeight="1">
      <c r="A314" s="9" t="s">
        <v>263</v>
      </c>
      <c r="B314" s="12" t="s">
        <v>138</v>
      </c>
      <c r="C314" s="12" t="s">
        <v>33</v>
      </c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4" t="s">
        <v>263</v>
      </c>
      <c r="U314" s="20">
        <v>1083.4739999999999</v>
      </c>
      <c r="V314" s="20">
        <v>0</v>
      </c>
      <c r="W314" s="20">
        <v>0</v>
      </c>
      <c r="X314" s="20">
        <v>0</v>
      </c>
      <c r="Y314" s="20">
        <v>0</v>
      </c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>
        <v>827.476</v>
      </c>
      <c r="AK314" s="20">
        <v>0</v>
      </c>
      <c r="AL314" s="20">
        <v>0</v>
      </c>
      <c r="AM314" s="20">
        <v>0</v>
      </c>
      <c r="AN314" s="20">
        <v>0</v>
      </c>
      <c r="AO314" s="20">
        <v>1327.4760000000001</v>
      </c>
      <c r="AP314" s="10">
        <v>0</v>
      </c>
      <c r="AQ314" s="10">
        <v>0</v>
      </c>
      <c r="AR314" s="10">
        <v>0</v>
      </c>
      <c r="AS314" s="10">
        <v>0</v>
      </c>
      <c r="AT314" s="9" t="s">
        <v>263</v>
      </c>
    </row>
    <row r="315" spans="1:46" ht="49.5" customHeight="1">
      <c r="A315" s="9" t="s">
        <v>80</v>
      </c>
      <c r="B315" s="12" t="s">
        <v>138</v>
      </c>
      <c r="C315" s="12" t="s">
        <v>33</v>
      </c>
      <c r="D315" s="12" t="s">
        <v>264</v>
      </c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 t="s">
        <v>82</v>
      </c>
      <c r="T315" s="14" t="s">
        <v>80</v>
      </c>
      <c r="U315" s="20">
        <v>547.476</v>
      </c>
      <c r="V315" s="20">
        <v>0</v>
      </c>
      <c r="W315" s="20">
        <v>0</v>
      </c>
      <c r="X315" s="20">
        <v>0</v>
      </c>
      <c r="Y315" s="20">
        <v>0</v>
      </c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>
        <v>547.476</v>
      </c>
      <c r="AK315" s="20">
        <v>0</v>
      </c>
      <c r="AL315" s="20">
        <v>0</v>
      </c>
      <c r="AM315" s="20">
        <v>0</v>
      </c>
      <c r="AN315" s="20">
        <v>0</v>
      </c>
      <c r="AO315" s="20">
        <v>1047.4760000000001</v>
      </c>
      <c r="AP315" s="10">
        <v>0</v>
      </c>
      <c r="AQ315" s="10">
        <v>0</v>
      </c>
      <c r="AR315" s="10">
        <v>0</v>
      </c>
      <c r="AS315" s="10">
        <v>0</v>
      </c>
      <c r="AT315" s="9" t="s">
        <v>80</v>
      </c>
    </row>
    <row r="316" spans="1:46" ht="49.5" customHeight="1">
      <c r="A316" s="9" t="s">
        <v>80</v>
      </c>
      <c r="B316" s="12" t="s">
        <v>138</v>
      </c>
      <c r="C316" s="12" t="s">
        <v>33</v>
      </c>
      <c r="D316" s="12" t="s">
        <v>265</v>
      </c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 t="s">
        <v>82</v>
      </c>
      <c r="T316" s="14" t="s">
        <v>80</v>
      </c>
      <c r="U316" s="20">
        <v>155.99799999999999</v>
      </c>
      <c r="V316" s="20">
        <v>0</v>
      </c>
      <c r="W316" s="20">
        <v>0</v>
      </c>
      <c r="X316" s="20">
        <v>0</v>
      </c>
      <c r="Y316" s="20">
        <v>0</v>
      </c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>
        <v>0</v>
      </c>
      <c r="AK316" s="20">
        <v>0</v>
      </c>
      <c r="AL316" s="20">
        <v>0</v>
      </c>
      <c r="AM316" s="20">
        <v>0</v>
      </c>
      <c r="AN316" s="20">
        <v>0</v>
      </c>
      <c r="AO316" s="20">
        <v>0</v>
      </c>
      <c r="AP316" s="10">
        <v>0</v>
      </c>
      <c r="AQ316" s="10">
        <v>0</v>
      </c>
      <c r="AR316" s="10">
        <v>0</v>
      </c>
      <c r="AS316" s="10">
        <v>0</v>
      </c>
      <c r="AT316" s="9" t="s">
        <v>80</v>
      </c>
    </row>
    <row r="317" spans="1:46" ht="18" customHeight="1">
      <c r="A317" s="9" t="s">
        <v>44</v>
      </c>
      <c r="B317" s="12" t="s">
        <v>138</v>
      </c>
      <c r="C317" s="12" t="s">
        <v>33</v>
      </c>
      <c r="D317" s="12" t="s">
        <v>266</v>
      </c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 t="s">
        <v>45</v>
      </c>
      <c r="T317" s="14" t="s">
        <v>44</v>
      </c>
      <c r="U317" s="20">
        <v>100</v>
      </c>
      <c r="V317" s="20">
        <v>0</v>
      </c>
      <c r="W317" s="20">
        <v>0</v>
      </c>
      <c r="X317" s="20">
        <v>0</v>
      </c>
      <c r="Y317" s="20">
        <v>0</v>
      </c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10">
        <v>0</v>
      </c>
      <c r="AQ317" s="10">
        <v>0</v>
      </c>
      <c r="AR317" s="10">
        <v>0</v>
      </c>
      <c r="AS317" s="10">
        <v>0</v>
      </c>
      <c r="AT317" s="9" t="s">
        <v>44</v>
      </c>
    </row>
    <row r="318" spans="1:46" ht="51.4" customHeight="1">
      <c r="A318" s="9" t="s">
        <v>42</v>
      </c>
      <c r="B318" s="12" t="s">
        <v>138</v>
      </c>
      <c r="C318" s="12" t="s">
        <v>33</v>
      </c>
      <c r="D318" s="12" t="s">
        <v>267</v>
      </c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 t="s">
        <v>43</v>
      </c>
      <c r="T318" s="14" t="s">
        <v>42</v>
      </c>
      <c r="U318" s="20">
        <v>243.56800000000001</v>
      </c>
      <c r="V318" s="20">
        <v>0</v>
      </c>
      <c r="W318" s="20">
        <v>0</v>
      </c>
      <c r="X318" s="20">
        <v>0</v>
      </c>
      <c r="Y318" s="20">
        <v>0</v>
      </c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>
        <v>280</v>
      </c>
      <c r="AK318" s="20">
        <v>0</v>
      </c>
      <c r="AL318" s="20">
        <v>0</v>
      </c>
      <c r="AM318" s="20">
        <v>0</v>
      </c>
      <c r="AN318" s="20">
        <v>0</v>
      </c>
      <c r="AO318" s="20">
        <v>280</v>
      </c>
      <c r="AP318" s="10">
        <v>0</v>
      </c>
      <c r="AQ318" s="10">
        <v>0</v>
      </c>
      <c r="AR318" s="10">
        <v>0</v>
      </c>
      <c r="AS318" s="10">
        <v>0</v>
      </c>
      <c r="AT318" s="9" t="s">
        <v>42</v>
      </c>
    </row>
    <row r="319" spans="1:46" ht="51.4" customHeight="1">
      <c r="A319" s="9" t="s">
        <v>42</v>
      </c>
      <c r="B319" s="12" t="s">
        <v>138</v>
      </c>
      <c r="C319" s="12" t="s">
        <v>33</v>
      </c>
      <c r="D319" s="12" t="s">
        <v>268</v>
      </c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 t="s">
        <v>43</v>
      </c>
      <c r="T319" s="14" t="s">
        <v>42</v>
      </c>
      <c r="U319" s="20">
        <v>36.432000000000002</v>
      </c>
      <c r="V319" s="20">
        <v>0</v>
      </c>
      <c r="W319" s="20">
        <v>0</v>
      </c>
      <c r="X319" s="20">
        <v>0</v>
      </c>
      <c r="Y319" s="20">
        <v>0</v>
      </c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>
        <v>0</v>
      </c>
      <c r="AK319" s="20">
        <v>0</v>
      </c>
      <c r="AL319" s="20">
        <v>0</v>
      </c>
      <c r="AM319" s="20">
        <v>0</v>
      </c>
      <c r="AN319" s="20">
        <v>0</v>
      </c>
      <c r="AO319" s="20">
        <v>0</v>
      </c>
      <c r="AP319" s="10">
        <v>0</v>
      </c>
      <c r="AQ319" s="10">
        <v>0</v>
      </c>
      <c r="AR319" s="10">
        <v>0</v>
      </c>
      <c r="AS319" s="10">
        <v>0</v>
      </c>
      <c r="AT319" s="9" t="s">
        <v>42</v>
      </c>
    </row>
    <row r="320" spans="1:46" ht="17.100000000000001" customHeight="1">
      <c r="A320" s="7" t="s">
        <v>269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3" t="s">
        <v>269</v>
      </c>
      <c r="U320" s="19">
        <f>749323.21738-246.28+56.12117-56.12117-130</f>
        <v>748946.93738000002</v>
      </c>
      <c r="V320" s="19">
        <v>70367.676749999999</v>
      </c>
      <c r="W320" s="19">
        <v>391890.06033000001</v>
      </c>
      <c r="X320" s="19">
        <v>40559.435669999999</v>
      </c>
      <c r="Y320" s="19">
        <v>0</v>
      </c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>
        <v>644300.95785000001</v>
      </c>
      <c r="AK320" s="19">
        <v>49150.716719999997</v>
      </c>
      <c r="AL320" s="19">
        <v>363356.57036999997</v>
      </c>
      <c r="AM320" s="19">
        <v>31596.748640000002</v>
      </c>
      <c r="AN320" s="19">
        <v>0</v>
      </c>
      <c r="AO320" s="19">
        <v>630217.03680999996</v>
      </c>
      <c r="AP320" s="8">
        <v>31081.908670000001</v>
      </c>
      <c r="AQ320" s="8">
        <v>343879.80313999997</v>
      </c>
      <c r="AR320" s="8">
        <v>14732.00102</v>
      </c>
      <c r="AS320" s="8">
        <v>0</v>
      </c>
      <c r="AT320" s="7" t="s">
        <v>269</v>
      </c>
    </row>
    <row r="321" ht="15"/>
  </sheetData>
  <mergeCells count="31">
    <mergeCell ref="AI8:AI9"/>
    <mergeCell ref="AK8:AK9"/>
    <mergeCell ref="A8:A9"/>
    <mergeCell ref="Y8:Y9"/>
    <mergeCell ref="X8:X9"/>
    <mergeCell ref="W8:W9"/>
    <mergeCell ref="V8:V9"/>
    <mergeCell ref="B8:S8"/>
    <mergeCell ref="U8:U9"/>
    <mergeCell ref="T8:T9"/>
    <mergeCell ref="D9:R9"/>
    <mergeCell ref="B6:AT6"/>
    <mergeCell ref="AJ8:AJ9"/>
    <mergeCell ref="AR8:AR9"/>
    <mergeCell ref="AQ8:AQ9"/>
    <mergeCell ref="AL8:AL9"/>
    <mergeCell ref="AP8:AP9"/>
    <mergeCell ref="AS8:AS9"/>
    <mergeCell ref="AT8:AT9"/>
    <mergeCell ref="AA8:AA9"/>
    <mergeCell ref="AB8:AB9"/>
    <mergeCell ref="Z8:Z9"/>
    <mergeCell ref="AE8:AE9"/>
    <mergeCell ref="AM8:AM9"/>
    <mergeCell ref="AO8:AO9"/>
    <mergeCell ref="AC8:AC9"/>
    <mergeCell ref="AD8:AD9"/>
    <mergeCell ref="AN8:AN9"/>
    <mergeCell ref="AF8:AF9"/>
    <mergeCell ref="AG8:AG9"/>
    <mergeCell ref="AH8:AH9"/>
  </mergeCells>
  <phoneticPr fontId="0" type="noConversion"/>
  <pageMargins left="1.1811023622047245" right="0.39370078740157483" top="0.78740157480314965" bottom="0.78740157480314965" header="0.39370078740157483" footer="0.3937007874015748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rep:2.51.0.465</dc:description>
  <cp:lastModifiedBy>zemsk2</cp:lastModifiedBy>
  <cp:lastPrinted>2020-10-16T11:09:44Z</cp:lastPrinted>
  <dcterms:created xsi:type="dcterms:W3CDTF">2020-10-11T13:12:59Z</dcterms:created>
  <dcterms:modified xsi:type="dcterms:W3CDTF">2020-10-16T11:13:52Z</dcterms:modified>
</cp:coreProperties>
</file>