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 10 инв" sheetId="1" r:id="rId1"/>
  </sheets>
  <definedNames>
    <definedName name="_xlnm.Print_Titles" localSheetId="0">'пр 10 инв'!$9:$10</definedName>
  </definedNames>
  <calcPr fullCalcOnLoad="1"/>
</workbook>
</file>

<file path=xl/sharedStrings.xml><?xml version="1.0" encoding="utf-8"?>
<sst xmlns="http://schemas.openxmlformats.org/spreadsheetml/2006/main" count="45" uniqueCount="32">
  <si>
    <t>Всего</t>
  </si>
  <si>
    <t>Наименование объекта</t>
  </si>
  <si>
    <t>В том числе</t>
  </si>
  <si>
    <t>Краевой бюджет</t>
  </si>
  <si>
    <t>Средства ООО "Лукойл"</t>
  </si>
  <si>
    <t>ИТОГО</t>
  </si>
  <si>
    <t>Бюджет поселений</t>
  </si>
  <si>
    <t>Федеральный бюджет</t>
  </si>
  <si>
    <t>тыс.рублей</t>
  </si>
  <si>
    <t>2021 год</t>
  </si>
  <si>
    <t>к решению Думы</t>
  </si>
  <si>
    <t>Ординского муниципального округа</t>
  </si>
  <si>
    <t>2022 год</t>
  </si>
  <si>
    <t>Изготовление ПСД на строительство водозабора и водопровода д. Мерекаи</t>
  </si>
  <si>
    <t>Изготовление ПСД на строительство газопровода низкого давления для газоснабжения жилых домов, с. Медянка по ул. Трактовая, Нагорная, Ленина, Первомайская</t>
  </si>
  <si>
    <t>Бюджет округа</t>
  </si>
  <si>
    <t>Изготовление ПСД на строительство газопровода низкого давления для газоснабжения жилых домов с. Орда, ул. Беляева, Верхнее Беляево, Весенняя</t>
  </si>
  <si>
    <t>Газопровод низкого давления для газоснабжения жилых домов, 2 980 м, с. Орда, ул. Беляева, Верхнее Беляево, Весенняя</t>
  </si>
  <si>
    <t>Газопровод низкого давления для газоснабжения жилых домов, 3 322 м, с. Орда, ул. Пугачева, Садовая, Нагорная</t>
  </si>
  <si>
    <t>Изготовление ПСД на строительство газопровода низкого давления для газоснабжения жилых домов по ул. Школьная, Южная, Центральная, Гагарина, Уральская в с. Карьево</t>
  </si>
  <si>
    <t>Газопровод низкого давления для газоснабжения жилых домов, 5957 м, с. Орда, по ул. Арсеновская, Зеленая, Юбилейная</t>
  </si>
  <si>
    <t>2023 год</t>
  </si>
  <si>
    <t>Объём и распределение бюджетных ассигнований, направляемых на осуществление бюджетных инвестиций  Ординского муниципального округа                                                                                                                                                               на 2021-2023 годы</t>
  </si>
  <si>
    <t>Изготовление ПСД на строительство газопровода низкого давления для газоснабжения жилых домов, с. Орда, по ул. Арсеновская, Зеленая, Восточная, Строителей, Солнечная, Молодежная, Уральская, Юбилейная, Южная с.Орда</t>
  </si>
  <si>
    <t>Изготовление ПСД на строительство газопровода низкого давления для газоснабжения жилых домов по ул. Верх-Ясыл, Заречная, в с. Красный Ясыл</t>
  </si>
  <si>
    <t>Изготовление ПСД на строительство газопровода низкого давления для газоснабжения жилых домов, с. Орда, по ул. Арсеновская, Зеленая, Юбилейная</t>
  </si>
  <si>
    <t>Реконструкция ГТС пруда №1 на р.Кунгур в с.Орда</t>
  </si>
  <si>
    <t>Строительство инженерной инфраструктуры для комплексной компактной застройки микрорайона "Луговой" в с.Орда Пермского края</t>
  </si>
  <si>
    <t>Приложение 9</t>
  </si>
  <si>
    <t>Изготовления проектно-сметной документации объектов инфраструктуры (объект «Изготовление ПСД «Очистные сооружения хозбытовых сточных вод в с. Орда Ординского муниципального округа Пермского края»)</t>
  </si>
  <si>
    <t>Строительство универсальной игровой площадки в с.Ашап ул.Сибирская, 3</t>
  </si>
  <si>
    <t>от 09.12.2020 № 167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</si>
</sst>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3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183" fontId="2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183" fontId="2" fillId="24" borderId="10" xfId="0" applyNumberFormat="1" applyFont="1" applyFill="1" applyBorder="1" applyAlignment="1" applyProtection="1">
      <alignment horizontal="right" vertical="center" wrapText="1"/>
      <protection/>
    </xf>
    <xf numFmtId="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5"/>
  <sheetViews>
    <sheetView tabSelected="1" zoomScale="75" zoomScaleNormal="75" zoomScalePageLayoutView="75" workbookViewId="0" topLeftCell="A1">
      <selection activeCell="U7" sqref="U7"/>
    </sheetView>
  </sheetViews>
  <sheetFormatPr defaultColWidth="7.625" defaultRowHeight="12.75"/>
  <cols>
    <col min="1" max="1" width="47.375" style="3" customWidth="1"/>
    <col min="2" max="2" width="18.875" style="3" customWidth="1"/>
    <col min="3" max="3" width="16.00390625" style="3" hidden="1" customWidth="1"/>
    <col min="4" max="4" width="17.375" style="3" customWidth="1"/>
    <col min="5" max="5" width="18.75390625" style="3" customWidth="1"/>
    <col min="6" max="6" width="17.75390625" style="3" customWidth="1"/>
    <col min="7" max="7" width="24.125" style="3" hidden="1" customWidth="1"/>
    <col min="8" max="8" width="16.125" style="3" customWidth="1"/>
    <col min="9" max="9" width="0.74609375" style="3" hidden="1" customWidth="1"/>
    <col min="10" max="10" width="17.625" style="3" customWidth="1"/>
    <col min="11" max="11" width="19.375" style="3" customWidth="1"/>
    <col min="12" max="12" width="17.875" style="3" customWidth="1"/>
    <col min="13" max="13" width="0.12890625" style="3" hidden="1" customWidth="1"/>
    <col min="14" max="14" width="16.875" style="3" customWidth="1"/>
    <col min="15" max="17" width="7.625" style="3" hidden="1" customWidth="1"/>
    <col min="18" max="18" width="16.625" style="3" customWidth="1"/>
    <col min="19" max="16384" width="7.625" style="3" customWidth="1"/>
  </cols>
  <sheetData>
    <row r="1" spans="4:18" ht="18.75">
      <c r="D1" s="2"/>
      <c r="E1" s="2"/>
      <c r="F1" s="2"/>
      <c r="R1" s="2" t="s">
        <v>28</v>
      </c>
    </row>
    <row r="2" spans="4:18" ht="18.75">
      <c r="D2" s="2"/>
      <c r="E2" s="2"/>
      <c r="F2" s="2"/>
      <c r="R2" s="2" t="s">
        <v>10</v>
      </c>
    </row>
    <row r="3" spans="4:18" ht="18.75">
      <c r="D3" s="2"/>
      <c r="E3" s="2"/>
      <c r="F3" s="2"/>
      <c r="R3" s="2" t="s">
        <v>11</v>
      </c>
    </row>
    <row r="4" spans="4:18" ht="18.75">
      <c r="D4" s="2"/>
      <c r="E4" s="2"/>
      <c r="F4" s="2"/>
      <c r="R4" s="2" t="s">
        <v>31</v>
      </c>
    </row>
    <row r="5" spans="4:7" ht="18.75">
      <c r="D5" s="2"/>
      <c r="E5" s="2"/>
      <c r="F5" s="2"/>
      <c r="G5" s="2"/>
    </row>
    <row r="6" spans="1:18" ht="39.75" customHeight="1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7:18" ht="18.75">
      <c r="G7" s="2"/>
      <c r="R7" s="3" t="s">
        <v>8</v>
      </c>
    </row>
    <row r="8" spans="1:18" ht="18.75">
      <c r="A8" s="4"/>
      <c r="B8" s="19" t="s">
        <v>9</v>
      </c>
      <c r="C8" s="20"/>
      <c r="D8" s="20"/>
      <c r="E8" s="20"/>
      <c r="F8" s="20"/>
      <c r="G8" s="21"/>
      <c r="H8" s="19" t="s">
        <v>12</v>
      </c>
      <c r="I8" s="20"/>
      <c r="J8" s="20"/>
      <c r="K8" s="20"/>
      <c r="L8" s="21"/>
      <c r="M8" s="4"/>
      <c r="N8" s="19" t="s">
        <v>21</v>
      </c>
      <c r="O8" s="20"/>
      <c r="P8" s="20"/>
      <c r="Q8" s="20"/>
      <c r="R8" s="21"/>
    </row>
    <row r="9" spans="1:18" ht="16.5" customHeight="1">
      <c r="A9" s="22" t="s">
        <v>1</v>
      </c>
      <c r="B9" s="22" t="s">
        <v>0</v>
      </c>
      <c r="C9" s="15" t="s">
        <v>2</v>
      </c>
      <c r="D9" s="16"/>
      <c r="E9" s="16"/>
      <c r="F9" s="16"/>
      <c r="G9" s="17"/>
      <c r="H9" s="22" t="s">
        <v>0</v>
      </c>
      <c r="I9" s="15" t="s">
        <v>2</v>
      </c>
      <c r="J9" s="16"/>
      <c r="K9" s="16"/>
      <c r="L9" s="16"/>
      <c r="M9" s="17"/>
      <c r="N9" s="22" t="s">
        <v>0</v>
      </c>
      <c r="O9" s="15" t="s">
        <v>2</v>
      </c>
      <c r="P9" s="16"/>
      <c r="Q9" s="16"/>
      <c r="R9" s="17"/>
    </row>
    <row r="10" spans="1:18" ht="38.25" customHeight="1">
      <c r="A10" s="22"/>
      <c r="B10" s="22"/>
      <c r="C10" s="11" t="s">
        <v>4</v>
      </c>
      <c r="D10" s="11" t="s">
        <v>3</v>
      </c>
      <c r="E10" s="11" t="s">
        <v>7</v>
      </c>
      <c r="F10" s="11" t="s">
        <v>15</v>
      </c>
      <c r="G10" s="11" t="s">
        <v>6</v>
      </c>
      <c r="H10" s="22"/>
      <c r="I10" s="11" t="s">
        <v>4</v>
      </c>
      <c r="J10" s="11" t="s">
        <v>3</v>
      </c>
      <c r="K10" s="11" t="s">
        <v>7</v>
      </c>
      <c r="L10" s="11" t="s">
        <v>15</v>
      </c>
      <c r="M10" s="11" t="s">
        <v>6</v>
      </c>
      <c r="N10" s="22"/>
      <c r="O10" s="11" t="s">
        <v>4</v>
      </c>
      <c r="P10" s="11" t="s">
        <v>3</v>
      </c>
      <c r="Q10" s="11" t="s">
        <v>7</v>
      </c>
      <c r="R10" s="11" t="s">
        <v>15</v>
      </c>
    </row>
    <row r="11" spans="1:18" s="9" customFormat="1" ht="18.75">
      <c r="A11" s="8" t="s">
        <v>5</v>
      </c>
      <c r="B11" s="5">
        <f>SUM(B12:C24)</f>
        <v>34712.144329999996</v>
      </c>
      <c r="C11" s="5">
        <v>0</v>
      </c>
      <c r="D11" s="5">
        <f>SUM(D12:D24)</f>
        <v>24046.4</v>
      </c>
      <c r="E11" s="5">
        <f>SUM(E12:E24)</f>
        <v>1265.6</v>
      </c>
      <c r="F11" s="5">
        <f>SUM(F12:F24)</f>
        <v>9400.14433</v>
      </c>
      <c r="G11" s="5">
        <f>SUM(G12:H24)</f>
        <v>12052.1</v>
      </c>
      <c r="H11" s="5">
        <f>SUM(H12:I24)</f>
        <v>12052.1</v>
      </c>
      <c r="I11" s="5">
        <f>SUM(I12:J24)</f>
        <v>0</v>
      </c>
      <c r="J11" s="5">
        <f>SUM(J12:J24)</f>
        <v>0</v>
      </c>
      <c r="K11" s="5">
        <f>SUM(K12:K24)</f>
        <v>0</v>
      </c>
      <c r="L11" s="5">
        <f>SUM(L12:L24)</f>
        <v>12052.1</v>
      </c>
      <c r="M11" s="5">
        <f>SUM(M12:N24)</f>
        <v>4445</v>
      </c>
      <c r="N11" s="5">
        <f>SUM(N12:O24)</f>
        <v>4445</v>
      </c>
      <c r="O11" s="5">
        <f>SUM(O12:P24)</f>
        <v>0</v>
      </c>
      <c r="P11" s="5">
        <f>SUM(P12:Q24)</f>
        <v>0</v>
      </c>
      <c r="Q11" s="5">
        <f>SUM(Q12:R24)</f>
        <v>4445</v>
      </c>
      <c r="R11" s="5">
        <f>SUM(R12:R24)</f>
        <v>4445</v>
      </c>
    </row>
    <row r="12" spans="1:18" s="9" customFormat="1" ht="131.25">
      <c r="A12" s="12" t="s">
        <v>23</v>
      </c>
      <c r="B12" s="5">
        <f>C12+D12+F12+E12+G12</f>
        <v>0</v>
      </c>
      <c r="C12" s="1"/>
      <c r="D12" s="1">
        <v>0</v>
      </c>
      <c r="E12" s="1">
        <v>0</v>
      </c>
      <c r="F12" s="1">
        <v>0</v>
      </c>
      <c r="G12" s="1"/>
      <c r="H12" s="5">
        <f>I12+J12+L12+K12+M12</f>
        <v>2408.26</v>
      </c>
      <c r="I12" s="1"/>
      <c r="J12" s="1">
        <v>0</v>
      </c>
      <c r="K12" s="1">
        <v>0</v>
      </c>
      <c r="L12" s="13">
        <v>2408.26</v>
      </c>
      <c r="M12" s="1"/>
      <c r="N12" s="5">
        <f>O12+P12+R12+Q12</f>
        <v>0</v>
      </c>
      <c r="O12" s="1"/>
      <c r="P12" s="1"/>
      <c r="Q12" s="1"/>
      <c r="R12" s="6">
        <v>0</v>
      </c>
    </row>
    <row r="13" spans="1:18" s="9" customFormat="1" ht="119.25" customHeight="1">
      <c r="A13" s="10" t="s">
        <v>29</v>
      </c>
      <c r="B13" s="5">
        <f>C13+D13+F13+E13+G13</f>
        <v>1492.5</v>
      </c>
      <c r="C13" s="4"/>
      <c r="D13" s="1">
        <v>0</v>
      </c>
      <c r="E13" s="1">
        <v>0</v>
      </c>
      <c r="F13" s="1">
        <v>1492.5</v>
      </c>
      <c r="G13" s="4"/>
      <c r="H13" s="5">
        <f>I13+J13+L13+K13+M13</f>
        <v>0</v>
      </c>
      <c r="I13" s="4"/>
      <c r="J13" s="1">
        <v>0</v>
      </c>
      <c r="K13" s="1">
        <v>0</v>
      </c>
      <c r="L13" s="1">
        <v>0</v>
      </c>
      <c r="M13" s="4"/>
      <c r="N13" s="5">
        <f aca="true" t="shared" si="0" ref="N13:N24">O13+P13+R13+Q13</f>
        <v>0</v>
      </c>
      <c r="O13" s="1"/>
      <c r="P13" s="1"/>
      <c r="Q13" s="1"/>
      <c r="R13" s="6">
        <v>0</v>
      </c>
    </row>
    <row r="14" spans="1:18" s="9" customFormat="1" ht="93.75">
      <c r="A14" s="12" t="s">
        <v>24</v>
      </c>
      <c r="B14" s="5">
        <f aca="true" t="shared" si="1" ref="B14:B24">C14+D14+F14+E14+G14</f>
        <v>0</v>
      </c>
      <c r="C14" s="1"/>
      <c r="D14" s="1">
        <v>0</v>
      </c>
      <c r="E14" s="1">
        <v>0</v>
      </c>
      <c r="F14" s="1">
        <v>0</v>
      </c>
      <c r="G14" s="1"/>
      <c r="H14" s="5">
        <f aca="true" t="shared" si="2" ref="H14:H24">I14+J14+L14+K14+M14</f>
        <v>940</v>
      </c>
      <c r="I14" s="1"/>
      <c r="J14" s="1">
        <v>0</v>
      </c>
      <c r="K14" s="1">
        <v>0</v>
      </c>
      <c r="L14" s="13">
        <v>940</v>
      </c>
      <c r="M14" s="1"/>
      <c r="N14" s="5">
        <f t="shared" si="0"/>
        <v>0</v>
      </c>
      <c r="O14" s="1"/>
      <c r="P14" s="1"/>
      <c r="Q14" s="1"/>
      <c r="R14" s="6">
        <v>0</v>
      </c>
    </row>
    <row r="15" spans="1:18" s="9" customFormat="1" ht="48" customHeight="1">
      <c r="A15" s="12" t="s">
        <v>13</v>
      </c>
      <c r="B15" s="5">
        <f t="shared" si="1"/>
        <v>2373.94</v>
      </c>
      <c r="C15" s="1"/>
      <c r="D15" s="1">
        <v>0</v>
      </c>
      <c r="E15" s="1">
        <v>0</v>
      </c>
      <c r="F15" s="13">
        <v>2373.94</v>
      </c>
      <c r="G15" s="1"/>
      <c r="H15" s="5">
        <f t="shared" si="2"/>
        <v>0</v>
      </c>
      <c r="I15" s="1"/>
      <c r="J15" s="1">
        <v>0</v>
      </c>
      <c r="K15" s="1">
        <v>0</v>
      </c>
      <c r="L15" s="1">
        <v>0</v>
      </c>
      <c r="M15" s="1"/>
      <c r="N15" s="5">
        <f t="shared" si="0"/>
        <v>0</v>
      </c>
      <c r="O15" s="1"/>
      <c r="P15" s="1"/>
      <c r="Q15" s="1"/>
      <c r="R15" s="6">
        <v>0</v>
      </c>
    </row>
    <row r="16" spans="1:18" s="9" customFormat="1" ht="93.75">
      <c r="A16" s="12" t="s">
        <v>16</v>
      </c>
      <c r="B16" s="5">
        <f t="shared" si="1"/>
        <v>1900</v>
      </c>
      <c r="C16" s="1"/>
      <c r="D16" s="1">
        <v>0</v>
      </c>
      <c r="E16" s="1">
        <v>0</v>
      </c>
      <c r="F16" s="14">
        <v>1900</v>
      </c>
      <c r="G16" s="1"/>
      <c r="H16" s="5">
        <f t="shared" si="2"/>
        <v>0</v>
      </c>
      <c r="I16" s="1"/>
      <c r="J16" s="1">
        <v>0</v>
      </c>
      <c r="K16" s="1">
        <v>0</v>
      </c>
      <c r="L16" s="1">
        <v>0</v>
      </c>
      <c r="M16" s="1"/>
      <c r="N16" s="5">
        <f t="shared" si="0"/>
        <v>0</v>
      </c>
      <c r="O16" s="1"/>
      <c r="P16" s="1"/>
      <c r="Q16" s="1"/>
      <c r="R16" s="6">
        <v>0</v>
      </c>
    </row>
    <row r="17" spans="1:18" s="9" customFormat="1" ht="93.75">
      <c r="A17" s="12" t="s">
        <v>14</v>
      </c>
      <c r="B17" s="5">
        <f t="shared" si="1"/>
        <v>0</v>
      </c>
      <c r="C17" s="1"/>
      <c r="D17" s="1">
        <v>0</v>
      </c>
      <c r="E17" s="1">
        <v>0</v>
      </c>
      <c r="F17" s="1">
        <v>0</v>
      </c>
      <c r="G17" s="1"/>
      <c r="H17" s="5">
        <f t="shared" si="2"/>
        <v>1550</v>
      </c>
      <c r="I17" s="1"/>
      <c r="J17" s="1">
        <v>0</v>
      </c>
      <c r="K17" s="1">
        <v>0</v>
      </c>
      <c r="L17" s="13">
        <v>1550</v>
      </c>
      <c r="M17" s="1"/>
      <c r="N17" s="5">
        <f t="shared" si="0"/>
        <v>0</v>
      </c>
      <c r="O17" s="1"/>
      <c r="P17" s="1"/>
      <c r="Q17" s="1"/>
      <c r="R17" s="6">
        <v>0</v>
      </c>
    </row>
    <row r="18" spans="1:18" s="9" customFormat="1" ht="93.75">
      <c r="A18" s="12" t="s">
        <v>25</v>
      </c>
      <c r="B18" s="5">
        <f t="shared" si="1"/>
        <v>0</v>
      </c>
      <c r="C18" s="1"/>
      <c r="D18" s="1">
        <v>0</v>
      </c>
      <c r="E18" s="1">
        <v>0</v>
      </c>
      <c r="F18" s="1">
        <v>0</v>
      </c>
      <c r="G18" s="1"/>
      <c r="H18" s="5">
        <f t="shared" si="2"/>
        <v>0</v>
      </c>
      <c r="I18" s="1"/>
      <c r="J18" s="1">
        <v>0</v>
      </c>
      <c r="K18" s="1">
        <v>0</v>
      </c>
      <c r="L18" s="1">
        <v>0</v>
      </c>
      <c r="M18" s="1"/>
      <c r="N18" s="5">
        <f t="shared" si="0"/>
        <v>1125</v>
      </c>
      <c r="O18" s="4"/>
      <c r="P18" s="4"/>
      <c r="Q18" s="4"/>
      <c r="R18" s="13">
        <v>1125</v>
      </c>
    </row>
    <row r="19" spans="1:18" ht="93.75">
      <c r="A19" s="12" t="s">
        <v>19</v>
      </c>
      <c r="B19" s="5">
        <f t="shared" si="1"/>
        <v>1711.83433</v>
      </c>
      <c r="C19" s="7"/>
      <c r="D19" s="1">
        <v>0</v>
      </c>
      <c r="E19" s="1">
        <v>0</v>
      </c>
      <c r="F19" s="13">
        <v>1711.83433</v>
      </c>
      <c r="G19" s="7"/>
      <c r="H19" s="5">
        <f t="shared" si="2"/>
        <v>0</v>
      </c>
      <c r="I19" s="7"/>
      <c r="J19" s="1">
        <v>0</v>
      </c>
      <c r="K19" s="1">
        <v>0</v>
      </c>
      <c r="L19" s="1">
        <v>0</v>
      </c>
      <c r="M19" s="7"/>
      <c r="N19" s="5">
        <f t="shared" si="0"/>
        <v>0</v>
      </c>
      <c r="O19" s="7"/>
      <c r="P19" s="7"/>
      <c r="Q19" s="7"/>
      <c r="R19" s="6">
        <v>0</v>
      </c>
    </row>
    <row r="20" spans="1:18" ht="75">
      <c r="A20" s="12" t="s">
        <v>17</v>
      </c>
      <c r="B20" s="5">
        <f t="shared" si="1"/>
        <v>0</v>
      </c>
      <c r="C20" s="4"/>
      <c r="D20" s="1">
        <v>0</v>
      </c>
      <c r="E20" s="1">
        <v>0</v>
      </c>
      <c r="F20" s="13">
        <v>0</v>
      </c>
      <c r="G20" s="4"/>
      <c r="H20" s="5">
        <f t="shared" si="2"/>
        <v>2980</v>
      </c>
      <c r="I20" s="4"/>
      <c r="J20" s="1">
        <v>0</v>
      </c>
      <c r="K20" s="1">
        <v>0</v>
      </c>
      <c r="L20" s="13">
        <v>2980</v>
      </c>
      <c r="M20" s="4"/>
      <c r="N20" s="5">
        <f t="shared" si="0"/>
        <v>0</v>
      </c>
      <c r="O20" s="4"/>
      <c r="P20" s="4"/>
      <c r="Q20" s="4"/>
      <c r="R20" s="6">
        <v>0</v>
      </c>
    </row>
    <row r="21" spans="1:18" ht="75">
      <c r="A21" s="12" t="s">
        <v>18</v>
      </c>
      <c r="B21" s="5">
        <f t="shared" si="1"/>
        <v>0</v>
      </c>
      <c r="C21" s="4"/>
      <c r="D21" s="1">
        <v>0</v>
      </c>
      <c r="E21" s="1">
        <v>0</v>
      </c>
      <c r="F21" s="1">
        <v>0</v>
      </c>
      <c r="G21" s="4"/>
      <c r="H21" s="5">
        <f t="shared" si="2"/>
        <v>1419.6</v>
      </c>
      <c r="I21" s="4"/>
      <c r="J21" s="1">
        <v>0</v>
      </c>
      <c r="K21" s="1">
        <v>0</v>
      </c>
      <c r="L21" s="13">
        <v>1419.6</v>
      </c>
      <c r="M21" s="4"/>
      <c r="N21" s="5">
        <f t="shared" si="0"/>
        <v>3320</v>
      </c>
      <c r="O21" s="4"/>
      <c r="P21" s="4"/>
      <c r="Q21" s="4"/>
      <c r="R21" s="13">
        <v>3320</v>
      </c>
    </row>
    <row r="22" spans="1:18" ht="75">
      <c r="A22" s="12" t="s">
        <v>20</v>
      </c>
      <c r="B22" s="5">
        <f t="shared" si="1"/>
        <v>0</v>
      </c>
      <c r="C22" s="4"/>
      <c r="D22" s="1">
        <v>0</v>
      </c>
      <c r="E22" s="1">
        <v>0</v>
      </c>
      <c r="F22" s="1">
        <v>0</v>
      </c>
      <c r="G22" s="4"/>
      <c r="H22" s="5">
        <f t="shared" si="2"/>
        <v>2754.24</v>
      </c>
      <c r="I22" s="4"/>
      <c r="J22" s="1">
        <v>0</v>
      </c>
      <c r="K22" s="1">
        <v>0</v>
      </c>
      <c r="L22" s="13">
        <v>2754.24</v>
      </c>
      <c r="M22" s="4"/>
      <c r="N22" s="5">
        <f t="shared" si="0"/>
        <v>0</v>
      </c>
      <c r="O22" s="4"/>
      <c r="P22" s="4"/>
      <c r="Q22" s="4"/>
      <c r="R22" s="6">
        <v>0</v>
      </c>
    </row>
    <row r="23" spans="1:18" ht="75">
      <c r="A23" s="12" t="s">
        <v>27</v>
      </c>
      <c r="B23" s="5">
        <f t="shared" si="1"/>
        <v>25733.87</v>
      </c>
      <c r="C23" s="4"/>
      <c r="D23" s="13">
        <v>24046.4</v>
      </c>
      <c r="E23" s="13">
        <v>1265.6</v>
      </c>
      <c r="F23" s="13">
        <v>421.87</v>
      </c>
      <c r="G23" s="4"/>
      <c r="H23" s="5">
        <f t="shared" si="2"/>
        <v>0</v>
      </c>
      <c r="I23" s="4"/>
      <c r="J23" s="1">
        <v>0</v>
      </c>
      <c r="K23" s="1">
        <v>0</v>
      </c>
      <c r="L23" s="1">
        <v>0</v>
      </c>
      <c r="M23" s="4"/>
      <c r="N23" s="5">
        <f t="shared" si="0"/>
        <v>0</v>
      </c>
      <c r="O23" s="4"/>
      <c r="P23" s="4"/>
      <c r="Q23" s="4"/>
      <c r="R23" s="6">
        <v>0</v>
      </c>
    </row>
    <row r="24" spans="1:18" ht="37.5">
      <c r="A24" s="12" t="s">
        <v>26</v>
      </c>
      <c r="B24" s="5">
        <f t="shared" si="1"/>
        <v>1500</v>
      </c>
      <c r="C24" s="4"/>
      <c r="D24" s="1">
        <v>0</v>
      </c>
      <c r="E24" s="1">
        <v>0</v>
      </c>
      <c r="F24" s="13">
        <v>1500</v>
      </c>
      <c r="G24" s="4"/>
      <c r="H24" s="5">
        <f t="shared" si="2"/>
        <v>0</v>
      </c>
      <c r="I24" s="4"/>
      <c r="J24" s="1">
        <v>0</v>
      </c>
      <c r="K24" s="1">
        <v>0</v>
      </c>
      <c r="L24" s="1">
        <v>0</v>
      </c>
      <c r="M24" s="4"/>
      <c r="N24" s="5">
        <f t="shared" si="0"/>
        <v>0</v>
      </c>
      <c r="O24" s="4"/>
      <c r="P24" s="4"/>
      <c r="Q24" s="4"/>
      <c r="R24" s="6">
        <v>0</v>
      </c>
    </row>
    <row r="25" spans="1:18" ht="56.25">
      <c r="A25" s="12" t="s">
        <v>30</v>
      </c>
      <c r="B25" s="5">
        <f>C25+D25+F25+E25+G25</f>
        <v>4153.21037</v>
      </c>
      <c r="C25" s="4"/>
      <c r="D25" s="1">
        <v>3114.90778</v>
      </c>
      <c r="E25" s="1">
        <v>0</v>
      </c>
      <c r="F25" s="13">
        <v>1038.30259</v>
      </c>
      <c r="G25" s="4"/>
      <c r="H25" s="5">
        <f>I25+J25+L25+K25+M25</f>
        <v>0</v>
      </c>
      <c r="I25" s="4"/>
      <c r="J25" s="1">
        <v>0</v>
      </c>
      <c r="K25" s="1">
        <v>0</v>
      </c>
      <c r="L25" s="1">
        <v>0</v>
      </c>
      <c r="M25" s="4"/>
      <c r="N25" s="5">
        <f>O25+P25+R25+Q25</f>
        <v>0</v>
      </c>
      <c r="O25" s="4"/>
      <c r="P25" s="4"/>
      <c r="Q25" s="4"/>
      <c r="R25" s="6">
        <v>0</v>
      </c>
    </row>
  </sheetData>
  <sheetProtection/>
  <mergeCells count="11">
    <mergeCell ref="N9:N10"/>
    <mergeCell ref="O9:R9"/>
    <mergeCell ref="A6:R6"/>
    <mergeCell ref="H8:L8"/>
    <mergeCell ref="N8:R8"/>
    <mergeCell ref="A9:A10"/>
    <mergeCell ref="B9:B10"/>
    <mergeCell ref="C9:G9"/>
    <mergeCell ref="H9:H10"/>
    <mergeCell ref="B8:G8"/>
    <mergeCell ref="I9:M9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2020-12-09T09:15:56Z</cp:lastPrinted>
  <dcterms:created xsi:type="dcterms:W3CDTF">2010-06-25T09:44:23Z</dcterms:created>
  <dcterms:modified xsi:type="dcterms:W3CDTF">2020-12-09T09:28:30Z</dcterms:modified>
  <cp:category/>
  <cp:version/>
  <cp:contentType/>
  <cp:contentStatus/>
</cp:coreProperties>
</file>